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https://d.docs.live.net/af6fa6872b7b87fd/デスクトップ/"/>
    </mc:Choice>
  </mc:AlternateContent>
  <xr:revisionPtr revIDLastSave="16" documentId="13_ncr:1_{EA922AA5-9A33-49A4-B15D-9990A92B270C}" xr6:coauthVersionLast="47" xr6:coauthVersionMax="47" xr10:uidLastSave="{4C308C8E-E61D-4E1E-ACFC-9B9CD646C50A}"/>
  <bookViews>
    <workbookView xWindow="-120" yWindow="-120" windowWidth="29040" windowHeight="15840" activeTab="1" xr2:uid="{00000000-000D-0000-FFFF-FFFF00000000}"/>
  </bookViews>
  <sheets>
    <sheet name="記入印刷用" sheetId="4" r:id="rId1"/>
    <sheet name="雛型（昇給）" sheetId="1" r:id="rId2"/>
  </sheets>
  <calcPr calcId="191029"/>
</workbook>
</file>

<file path=xl/calcChain.xml><?xml version="1.0" encoding="utf-8"?>
<calcChain xmlns="http://schemas.openxmlformats.org/spreadsheetml/2006/main">
  <c r="X18" i="1" l="1"/>
  <c r="L15" i="1"/>
  <c r="Q14" i="1"/>
  <c r="Q15" i="1" s="1"/>
  <c r="R14" i="1"/>
  <c r="R15" i="1" s="1"/>
  <c r="K15" i="1" l="1"/>
  <c r="W25" i="1" l="1"/>
  <c r="W26" i="1" s="1"/>
  <c r="X25" i="1"/>
  <c r="X26" i="1" s="1"/>
  <c r="B20" i="1" s="1"/>
  <c r="D20" i="1" s="1"/>
  <c r="E20" i="1" s="1"/>
  <c r="X19" i="1"/>
  <c r="B19" i="1" s="1"/>
  <c r="D19" i="1" s="1"/>
  <c r="E19" i="1" s="1"/>
  <c r="X7" i="1"/>
  <c r="X8" i="1" s="1"/>
  <c r="B17" i="1" s="1"/>
  <c r="D17" i="1" s="1"/>
  <c r="E17" i="1" s="1"/>
  <c r="R28" i="1"/>
  <c r="R29" i="1" s="1"/>
  <c r="B15" i="1" s="1"/>
  <c r="D15" i="1" s="1"/>
  <c r="E15" i="1" s="1"/>
  <c r="Q28" i="1"/>
  <c r="Q29" i="1" s="1"/>
  <c r="W18" i="1"/>
  <c r="W19" i="1" s="1"/>
  <c r="W7" i="1"/>
  <c r="W8" i="1" s="1"/>
  <c r="Q33" i="1"/>
  <c r="Q34" i="1" s="1"/>
  <c r="X12" i="1"/>
  <c r="X13" i="1" s="1"/>
  <c r="B18" i="1" s="1"/>
  <c r="D18" i="1" s="1"/>
  <c r="E18" i="1" s="1"/>
  <c r="W12" i="1"/>
  <c r="W13" i="1" s="1"/>
  <c r="R33" i="1"/>
  <c r="R34" i="1" s="1"/>
  <c r="B16" i="1" s="1"/>
  <c r="D16" i="1" s="1"/>
  <c r="E16" i="1" s="1"/>
  <c r="L37" i="1"/>
  <c r="L38" i="1" s="1"/>
  <c r="B11" i="1" s="1"/>
  <c r="D11" i="1" s="1"/>
  <c r="E11" i="1" s="1"/>
  <c r="K37" i="1"/>
  <c r="K38" i="1" s="1"/>
  <c r="R20" i="1"/>
  <c r="R21" i="1" s="1"/>
  <c r="B14" i="1" s="1"/>
  <c r="D14" i="1" s="1"/>
  <c r="E14" i="1" s="1"/>
  <c r="Q20" i="1"/>
  <c r="Q21" i="1" s="1"/>
  <c r="B13" i="1"/>
  <c r="D13" i="1" s="1"/>
  <c r="E13" i="1" s="1"/>
  <c r="R7" i="1"/>
  <c r="R8" i="1" s="1"/>
  <c r="B12" i="1" s="1"/>
  <c r="D12" i="1" s="1"/>
  <c r="E12" i="1" s="1"/>
  <c r="Q7" i="1"/>
  <c r="Q8" i="1" s="1"/>
  <c r="K32" i="1"/>
  <c r="K33" i="1" s="1"/>
  <c r="L32" i="1"/>
  <c r="L33" i="1" s="1"/>
  <c r="B10" i="1" s="1"/>
  <c r="D10" i="1" s="1"/>
  <c r="E10" i="1" s="1"/>
  <c r="L26" i="1"/>
  <c r="L27" i="1" s="1"/>
  <c r="B9" i="1" s="1"/>
  <c r="D9" i="1" s="1"/>
  <c r="E9" i="1" s="1"/>
  <c r="K26" i="1"/>
  <c r="K27" i="1" s="1"/>
  <c r="L21" i="1"/>
  <c r="L22" i="1" s="1"/>
  <c r="B8" i="1" s="1"/>
  <c r="D8" i="1" s="1"/>
  <c r="E8" i="1" s="1"/>
  <c r="K21" i="1"/>
  <c r="K22" i="1" s="1"/>
  <c r="K16" i="1"/>
  <c r="K7" i="1"/>
  <c r="K8" i="1" s="1"/>
  <c r="L7" i="1"/>
  <c r="L8" i="1" s="1"/>
  <c r="B6" i="1" s="1"/>
  <c r="D6" i="1" s="1"/>
  <c r="E6" i="1" s="1"/>
  <c r="L16" i="1" l="1"/>
  <c r="B7" i="1" s="1"/>
  <c r="D7" i="1" s="1"/>
  <c r="E7" i="1" s="1"/>
  <c r="C21" i="1" s="1"/>
</calcChain>
</file>

<file path=xl/sharedStrings.xml><?xml version="1.0" encoding="utf-8"?>
<sst xmlns="http://schemas.openxmlformats.org/spreadsheetml/2006/main" count="239" uniqueCount="105">
  <si>
    <t>カテゴリ</t>
    <phoneticPr fontId="2"/>
  </si>
  <si>
    <t>会社の経営理念を暗唱でき、意味を理解している</t>
    <rPh sb="0" eb="2">
      <t>カイシャ</t>
    </rPh>
    <rPh sb="3" eb="5">
      <t>ケイエイ</t>
    </rPh>
    <rPh sb="5" eb="7">
      <t>リネン</t>
    </rPh>
    <rPh sb="8" eb="10">
      <t>アンショウ</t>
    </rPh>
    <rPh sb="13" eb="15">
      <t>イミ</t>
    </rPh>
    <rPh sb="16" eb="18">
      <t>リカイ</t>
    </rPh>
    <phoneticPr fontId="2"/>
  </si>
  <si>
    <t>お客様に楽しくお食事をしてもらうための提案ができる</t>
    <rPh sb="1" eb="3">
      <t>キャクサマ</t>
    </rPh>
    <rPh sb="4" eb="5">
      <t>タノ</t>
    </rPh>
    <rPh sb="8" eb="10">
      <t>ショクジ</t>
    </rPh>
    <rPh sb="19" eb="21">
      <t>テイアン</t>
    </rPh>
    <phoneticPr fontId="2"/>
  </si>
  <si>
    <t>仲間の陰口・悪口を言うことなく前向きに働いている</t>
    <rPh sb="0" eb="2">
      <t>ナカマ</t>
    </rPh>
    <rPh sb="3" eb="5">
      <t>カゲグチ</t>
    </rPh>
    <rPh sb="6" eb="8">
      <t>ワルグチ</t>
    </rPh>
    <rPh sb="9" eb="10">
      <t>イ</t>
    </rPh>
    <rPh sb="15" eb="17">
      <t>マエム</t>
    </rPh>
    <rPh sb="19" eb="20">
      <t>ハタラ</t>
    </rPh>
    <phoneticPr fontId="2"/>
  </si>
  <si>
    <t>合計</t>
    <rPh sb="0" eb="2">
      <t>ゴウケイ</t>
    </rPh>
    <phoneticPr fontId="2"/>
  </si>
  <si>
    <t>達成率</t>
    <rPh sb="0" eb="3">
      <t>タッセイリツ</t>
    </rPh>
    <phoneticPr fontId="2"/>
  </si>
  <si>
    <t>経営理念</t>
    <rPh sb="0" eb="2">
      <t>ケイエイ</t>
    </rPh>
    <rPh sb="2" eb="4">
      <t>リネン</t>
    </rPh>
    <phoneticPr fontId="2"/>
  </si>
  <si>
    <t>働くスタンス</t>
    <rPh sb="0" eb="1">
      <t>ハタラ</t>
    </rPh>
    <phoneticPr fontId="2"/>
  </si>
  <si>
    <t>タイムカードの打刻やその他店舗のルールを守れている</t>
    <rPh sb="7" eb="9">
      <t>ダコク</t>
    </rPh>
    <rPh sb="12" eb="13">
      <t>ホカ</t>
    </rPh>
    <rPh sb="13" eb="15">
      <t>テンポ</t>
    </rPh>
    <rPh sb="20" eb="21">
      <t>マモ</t>
    </rPh>
    <phoneticPr fontId="2"/>
  </si>
  <si>
    <t>土日の勤務が可能である</t>
    <rPh sb="0" eb="2">
      <t>ドニチ</t>
    </rPh>
    <rPh sb="3" eb="5">
      <t>キンム</t>
    </rPh>
    <rPh sb="6" eb="8">
      <t>カノウ</t>
    </rPh>
    <phoneticPr fontId="2"/>
  </si>
  <si>
    <t>遅刻や無断欠勤、当日欠勤がまったくない（１回以上は０点）</t>
    <rPh sb="0" eb="2">
      <t>チコク</t>
    </rPh>
    <rPh sb="3" eb="5">
      <t>ムダン</t>
    </rPh>
    <rPh sb="5" eb="7">
      <t>ケッキン</t>
    </rPh>
    <rPh sb="8" eb="10">
      <t>トウジツ</t>
    </rPh>
    <rPh sb="10" eb="12">
      <t>ケッキン</t>
    </rPh>
    <rPh sb="21" eb="22">
      <t>カイ</t>
    </rPh>
    <rPh sb="22" eb="24">
      <t>イジョウ</t>
    </rPh>
    <rPh sb="26" eb="27">
      <t>テン</t>
    </rPh>
    <phoneticPr fontId="2"/>
  </si>
  <si>
    <t>出勤時・退勤時に元気よく挨拶ができる</t>
    <rPh sb="0" eb="2">
      <t>シュッキン</t>
    </rPh>
    <rPh sb="2" eb="3">
      <t>ジ</t>
    </rPh>
    <rPh sb="4" eb="6">
      <t>タイキン</t>
    </rPh>
    <rPh sb="6" eb="7">
      <t>ジ</t>
    </rPh>
    <rPh sb="8" eb="10">
      <t>ゲンキ</t>
    </rPh>
    <rPh sb="12" eb="14">
      <t>アイサツ</t>
    </rPh>
    <phoneticPr fontId="2"/>
  </si>
  <si>
    <t>報告、連絡、相談がしっかりできている</t>
    <rPh sb="0" eb="2">
      <t>ホウコク</t>
    </rPh>
    <rPh sb="3" eb="5">
      <t>レンラク</t>
    </rPh>
    <rPh sb="6" eb="8">
      <t>ソウダン</t>
    </rPh>
    <phoneticPr fontId="2"/>
  </si>
  <si>
    <t>お客様の来店を常に意識し、迅速に笑顔でお出迎えができる</t>
    <rPh sb="1" eb="3">
      <t>キャクサマ</t>
    </rPh>
    <rPh sb="4" eb="6">
      <t>ライテン</t>
    </rPh>
    <rPh sb="7" eb="8">
      <t>ツネ</t>
    </rPh>
    <rPh sb="9" eb="11">
      <t>イシキ</t>
    </rPh>
    <rPh sb="13" eb="15">
      <t>ジンソク</t>
    </rPh>
    <rPh sb="16" eb="18">
      <t>エガオ</t>
    </rPh>
    <rPh sb="20" eb="22">
      <t>デムカ</t>
    </rPh>
    <phoneticPr fontId="2"/>
  </si>
  <si>
    <t>ご来店していただいたことにしっかりと感謝を伝えられている</t>
    <rPh sb="1" eb="3">
      <t>ライテン</t>
    </rPh>
    <rPh sb="18" eb="20">
      <t>カンシャ</t>
    </rPh>
    <rPh sb="21" eb="22">
      <t>ツタ</t>
    </rPh>
    <phoneticPr fontId="2"/>
  </si>
  <si>
    <t>来店人数、テーブルの状況をしっかり理解しご案内することができる</t>
    <rPh sb="0" eb="2">
      <t>ライテン</t>
    </rPh>
    <rPh sb="2" eb="4">
      <t>ニンズウ</t>
    </rPh>
    <rPh sb="10" eb="12">
      <t>ジョウキョウ</t>
    </rPh>
    <rPh sb="17" eb="19">
      <t>リカイ</t>
    </rPh>
    <rPh sb="21" eb="23">
      <t>アンナイ</t>
    </rPh>
    <phoneticPr fontId="2"/>
  </si>
  <si>
    <t>入り口の段差などに対してお客様に注意喚起できる</t>
    <rPh sb="0" eb="1">
      <t>イ</t>
    </rPh>
    <rPh sb="2" eb="3">
      <t>グチ</t>
    </rPh>
    <rPh sb="4" eb="6">
      <t>ダンサ</t>
    </rPh>
    <rPh sb="9" eb="10">
      <t>タイ</t>
    </rPh>
    <rPh sb="13" eb="15">
      <t>キャクサマ</t>
    </rPh>
    <rPh sb="16" eb="18">
      <t>チュウイ</t>
    </rPh>
    <rPh sb="18" eb="20">
      <t>カンキ</t>
    </rPh>
    <phoneticPr fontId="2"/>
  </si>
  <si>
    <t>ご案内</t>
    <rPh sb="1" eb="3">
      <t>アンナイ</t>
    </rPh>
    <phoneticPr fontId="2"/>
  </si>
  <si>
    <t>ﾚｼﾞ・ハンディ操作</t>
    <rPh sb="8" eb="10">
      <t>ソウサ</t>
    </rPh>
    <phoneticPr fontId="2"/>
  </si>
  <si>
    <t>問題なく取り扱うことができる</t>
    <rPh sb="0" eb="2">
      <t>モンダイ</t>
    </rPh>
    <rPh sb="4" eb="5">
      <t>ト</t>
    </rPh>
    <rPh sb="6" eb="7">
      <t>アツカ</t>
    </rPh>
    <phoneticPr fontId="2"/>
  </si>
  <si>
    <t>常に丁寧に使うことができている</t>
    <rPh sb="0" eb="1">
      <t>ツネ</t>
    </rPh>
    <rPh sb="2" eb="4">
      <t>テイネイ</t>
    </rPh>
    <rPh sb="5" eb="6">
      <t>ツカ</t>
    </rPh>
    <phoneticPr fontId="2"/>
  </si>
  <si>
    <t>商品に対するお客様の質問に対して完璧に答えられる</t>
    <rPh sb="0" eb="2">
      <t>ショウヒン</t>
    </rPh>
    <rPh sb="3" eb="4">
      <t>タイ</t>
    </rPh>
    <rPh sb="7" eb="9">
      <t>キャクサマ</t>
    </rPh>
    <rPh sb="10" eb="12">
      <t>シツモン</t>
    </rPh>
    <rPh sb="13" eb="14">
      <t>タイ</t>
    </rPh>
    <rPh sb="16" eb="18">
      <t>カンペキ</t>
    </rPh>
    <rPh sb="19" eb="20">
      <t>コタ</t>
    </rPh>
    <phoneticPr fontId="2"/>
  </si>
  <si>
    <t>当日のおすすめ商品を元気よく笑顔でおすすめすることができる</t>
    <rPh sb="0" eb="2">
      <t>トウジツ</t>
    </rPh>
    <rPh sb="7" eb="9">
      <t>ショウヒン</t>
    </rPh>
    <rPh sb="10" eb="12">
      <t>ゲンキ</t>
    </rPh>
    <rPh sb="14" eb="16">
      <t>エガオ</t>
    </rPh>
    <phoneticPr fontId="2"/>
  </si>
  <si>
    <t>都度、しっかりとオーダーの復唱を行なっている</t>
    <rPh sb="0" eb="2">
      <t>ツド</t>
    </rPh>
    <rPh sb="13" eb="15">
      <t>フクショウ</t>
    </rPh>
    <rPh sb="16" eb="17">
      <t>オコ</t>
    </rPh>
    <phoneticPr fontId="2"/>
  </si>
  <si>
    <t>オーダーを伺う際にはお客様の目をみて笑顔で対応している</t>
    <rPh sb="5" eb="6">
      <t>ウカガ</t>
    </rPh>
    <rPh sb="7" eb="8">
      <t>サイ</t>
    </rPh>
    <rPh sb="11" eb="13">
      <t>キャクサマ</t>
    </rPh>
    <rPh sb="14" eb="15">
      <t>メ</t>
    </rPh>
    <rPh sb="18" eb="20">
      <t>エガオ</t>
    </rPh>
    <rPh sb="21" eb="23">
      <t>タイオウ</t>
    </rPh>
    <phoneticPr fontId="2"/>
  </si>
  <si>
    <t>オーダーテイク</t>
    <phoneticPr fontId="2"/>
  </si>
  <si>
    <t>全てのドリンクレシピをスピーディかつ正確に作ることができる</t>
    <rPh sb="0" eb="1">
      <t>スベ</t>
    </rPh>
    <rPh sb="18" eb="20">
      <t>セイカク</t>
    </rPh>
    <rPh sb="21" eb="22">
      <t>ツク</t>
    </rPh>
    <phoneticPr fontId="2"/>
  </si>
  <si>
    <t>ドリンク場の準備と片付け業務ができる</t>
    <rPh sb="4" eb="5">
      <t>バ</t>
    </rPh>
    <rPh sb="6" eb="8">
      <t>ジュンビ</t>
    </rPh>
    <rPh sb="9" eb="11">
      <t>カタヅ</t>
    </rPh>
    <rPh sb="12" eb="14">
      <t>ギョウム</t>
    </rPh>
    <phoneticPr fontId="2"/>
  </si>
  <si>
    <t>ドリンク場の在庫管理ができる</t>
    <rPh sb="4" eb="5">
      <t>バ</t>
    </rPh>
    <rPh sb="6" eb="8">
      <t>ザイコ</t>
    </rPh>
    <rPh sb="8" eb="10">
      <t>カンリ</t>
    </rPh>
    <phoneticPr fontId="2"/>
  </si>
  <si>
    <t>ドリンク</t>
    <phoneticPr fontId="2"/>
  </si>
  <si>
    <t>出来上がった商品に関して、提供前の最後のチェックができる</t>
    <rPh sb="0" eb="3">
      <t>デキア</t>
    </rPh>
    <rPh sb="6" eb="8">
      <t>ショウヒン</t>
    </rPh>
    <rPh sb="9" eb="10">
      <t>カン</t>
    </rPh>
    <rPh sb="13" eb="15">
      <t>テイキョウ</t>
    </rPh>
    <rPh sb="15" eb="16">
      <t>マエ</t>
    </rPh>
    <rPh sb="17" eb="19">
      <t>サイゴ</t>
    </rPh>
    <phoneticPr fontId="2"/>
  </si>
  <si>
    <t>「温かい物は温かく」「冷たい物は冷たく」という鉄則を守るべく、スピーディーに行動している</t>
    <rPh sb="1" eb="2">
      <t>アタタ</t>
    </rPh>
    <rPh sb="4" eb="5">
      <t>モノ</t>
    </rPh>
    <rPh sb="6" eb="7">
      <t>アタタ</t>
    </rPh>
    <rPh sb="11" eb="12">
      <t>ツメ</t>
    </rPh>
    <rPh sb="14" eb="15">
      <t>モノ</t>
    </rPh>
    <rPh sb="16" eb="17">
      <t>ツメ</t>
    </rPh>
    <rPh sb="23" eb="25">
      <t>テッソク</t>
    </rPh>
    <rPh sb="26" eb="27">
      <t>マモ</t>
    </rPh>
    <rPh sb="38" eb="40">
      <t>コウドウ</t>
    </rPh>
    <phoneticPr fontId="2"/>
  </si>
  <si>
    <t>提供時にお客様に商品の食べ方などを説明できる</t>
    <rPh sb="0" eb="2">
      <t>テイキョウ</t>
    </rPh>
    <rPh sb="2" eb="3">
      <t>ジ</t>
    </rPh>
    <rPh sb="5" eb="7">
      <t>キャクサマ</t>
    </rPh>
    <rPh sb="8" eb="10">
      <t>ショウヒン</t>
    </rPh>
    <rPh sb="11" eb="12">
      <t>タ</t>
    </rPh>
    <rPh sb="13" eb="14">
      <t>カタ</t>
    </rPh>
    <rPh sb="17" eb="19">
      <t>セツメイ</t>
    </rPh>
    <phoneticPr fontId="2"/>
  </si>
  <si>
    <t>商品提供時にテーブル上の状況をよく見て判断することができる</t>
    <rPh sb="0" eb="2">
      <t>ショウヒン</t>
    </rPh>
    <rPh sb="2" eb="4">
      <t>テイキョウ</t>
    </rPh>
    <rPh sb="4" eb="5">
      <t>ジ</t>
    </rPh>
    <rPh sb="10" eb="11">
      <t>ジョウ</t>
    </rPh>
    <rPh sb="12" eb="14">
      <t>ジョウキョウ</t>
    </rPh>
    <rPh sb="17" eb="18">
      <t>ミ</t>
    </rPh>
    <rPh sb="19" eb="21">
      <t>ハンダン</t>
    </rPh>
    <phoneticPr fontId="2"/>
  </si>
  <si>
    <t>タイミングよく追加ドリンク等をおすすめすることができる</t>
    <rPh sb="7" eb="9">
      <t>ツイカ</t>
    </rPh>
    <rPh sb="13" eb="14">
      <t>ナド</t>
    </rPh>
    <phoneticPr fontId="2"/>
  </si>
  <si>
    <t>空いた皿、グラス等を丁寧に下げることができる</t>
    <rPh sb="0" eb="1">
      <t>ア</t>
    </rPh>
    <rPh sb="3" eb="4">
      <t>サラ</t>
    </rPh>
    <rPh sb="8" eb="9">
      <t>ナド</t>
    </rPh>
    <rPh sb="10" eb="12">
      <t>テイネイ</t>
    </rPh>
    <rPh sb="13" eb="14">
      <t>サ</t>
    </rPh>
    <phoneticPr fontId="2"/>
  </si>
  <si>
    <t>取り皿、灰皿交換などお客様への配慮ができる</t>
    <rPh sb="0" eb="1">
      <t>ト</t>
    </rPh>
    <rPh sb="2" eb="3">
      <t>ザラ</t>
    </rPh>
    <rPh sb="4" eb="6">
      <t>ハイザラ</t>
    </rPh>
    <rPh sb="6" eb="8">
      <t>コウカン</t>
    </rPh>
    <rPh sb="11" eb="13">
      <t>キャクサマ</t>
    </rPh>
    <rPh sb="15" eb="17">
      <t>ハイリョ</t>
    </rPh>
    <phoneticPr fontId="2"/>
  </si>
  <si>
    <t>定期的に店内を巡回し、お客様に呼ばれる前に対応できている</t>
    <rPh sb="0" eb="3">
      <t>テイキテキ</t>
    </rPh>
    <rPh sb="4" eb="6">
      <t>テンナイ</t>
    </rPh>
    <rPh sb="7" eb="9">
      <t>ジュンカイ</t>
    </rPh>
    <rPh sb="12" eb="14">
      <t>キャクサマ</t>
    </rPh>
    <rPh sb="15" eb="16">
      <t>ヨ</t>
    </rPh>
    <rPh sb="19" eb="20">
      <t>マエ</t>
    </rPh>
    <rPh sb="21" eb="23">
      <t>タイオウ</t>
    </rPh>
    <phoneticPr fontId="2"/>
  </si>
  <si>
    <t>スムーズにﾚｼﾞ会計業務ができる(クレジットカード、割引も含む)</t>
    <rPh sb="8" eb="10">
      <t>カイケイ</t>
    </rPh>
    <rPh sb="10" eb="12">
      <t>ギョウム</t>
    </rPh>
    <rPh sb="26" eb="28">
      <t>ワリビキ</t>
    </rPh>
    <rPh sb="29" eb="30">
      <t>フク</t>
    </rPh>
    <phoneticPr fontId="2"/>
  </si>
  <si>
    <t>お会計を始める前に必ず一礼している（感謝の言葉をのべれる）</t>
    <rPh sb="1" eb="3">
      <t>カイケイ</t>
    </rPh>
    <rPh sb="4" eb="5">
      <t>ハジ</t>
    </rPh>
    <rPh sb="7" eb="8">
      <t>マエ</t>
    </rPh>
    <rPh sb="9" eb="10">
      <t>カナラ</t>
    </rPh>
    <rPh sb="11" eb="13">
      <t>イチレイ</t>
    </rPh>
    <rPh sb="18" eb="20">
      <t>カンシャ</t>
    </rPh>
    <rPh sb="21" eb="23">
      <t>コトバ</t>
    </rPh>
    <phoneticPr fontId="2"/>
  </si>
  <si>
    <t>お金の受け取りや受け渡しは必ず両手で行なっている</t>
    <rPh sb="1" eb="2">
      <t>カネ</t>
    </rPh>
    <rPh sb="3" eb="4">
      <t>ウ</t>
    </rPh>
    <rPh sb="5" eb="6">
      <t>ト</t>
    </rPh>
    <rPh sb="8" eb="9">
      <t>ウ</t>
    </rPh>
    <rPh sb="10" eb="11">
      <t>ワタ</t>
    </rPh>
    <rPh sb="13" eb="14">
      <t>カナラ</t>
    </rPh>
    <rPh sb="15" eb="17">
      <t>リョウテ</t>
    </rPh>
    <rPh sb="18" eb="19">
      <t>オコ</t>
    </rPh>
    <phoneticPr fontId="2"/>
  </si>
  <si>
    <t>会計時にお料理の感想などを伺えている</t>
    <rPh sb="0" eb="2">
      <t>カイケイ</t>
    </rPh>
    <rPh sb="2" eb="3">
      <t>ジ</t>
    </rPh>
    <rPh sb="5" eb="7">
      <t>リョウリ</t>
    </rPh>
    <rPh sb="8" eb="10">
      <t>カンソウ</t>
    </rPh>
    <rPh sb="13" eb="14">
      <t>ウカガ</t>
    </rPh>
    <phoneticPr fontId="2"/>
  </si>
  <si>
    <t>お客様のお帰りにいち早く気づき、伝票などの対応ができる</t>
    <rPh sb="1" eb="3">
      <t>キャクサマ</t>
    </rPh>
    <rPh sb="5" eb="6">
      <t>カエ</t>
    </rPh>
    <rPh sb="10" eb="11">
      <t>ハヤ</t>
    </rPh>
    <rPh sb="12" eb="13">
      <t>キ</t>
    </rPh>
    <rPh sb="16" eb="18">
      <t>デンピョウ</t>
    </rPh>
    <rPh sb="21" eb="23">
      <t>タイオウ</t>
    </rPh>
    <phoneticPr fontId="2"/>
  </si>
  <si>
    <t>忘れ物のチェックがしっかりとできている</t>
    <rPh sb="0" eb="1">
      <t>ワス</t>
    </rPh>
    <rPh sb="2" eb="3">
      <t>モノ</t>
    </rPh>
    <phoneticPr fontId="2"/>
  </si>
  <si>
    <t>再来店につながる会話ができている</t>
    <rPh sb="0" eb="3">
      <t>サイライテン</t>
    </rPh>
    <rPh sb="8" eb="10">
      <t>カイワ</t>
    </rPh>
    <phoneticPr fontId="2"/>
  </si>
  <si>
    <t>最後はしっかりと入り口まで行きお見送りすることができる</t>
    <rPh sb="0" eb="2">
      <t>サイゴ</t>
    </rPh>
    <rPh sb="8" eb="9">
      <t>イ</t>
    </rPh>
    <rPh sb="10" eb="11">
      <t>グチ</t>
    </rPh>
    <rPh sb="13" eb="14">
      <t>イ</t>
    </rPh>
    <rPh sb="16" eb="18">
      <t>ミオク</t>
    </rPh>
    <phoneticPr fontId="2"/>
  </si>
  <si>
    <t>感謝の気持ちをもって「ありがとう」が言える</t>
    <rPh sb="0" eb="2">
      <t>カンシャ</t>
    </rPh>
    <rPh sb="3" eb="5">
      <t>キモ</t>
    </rPh>
    <rPh sb="18" eb="19">
      <t>イ</t>
    </rPh>
    <phoneticPr fontId="2"/>
  </si>
  <si>
    <t>帰られた後の席は丁寧、かつスピーディーにバッシングができる</t>
    <rPh sb="0" eb="1">
      <t>カエ</t>
    </rPh>
    <rPh sb="4" eb="5">
      <t>アト</t>
    </rPh>
    <rPh sb="6" eb="7">
      <t>セキ</t>
    </rPh>
    <rPh sb="8" eb="10">
      <t>テイネイ</t>
    </rPh>
    <phoneticPr fontId="2"/>
  </si>
  <si>
    <t>食器の破損が無いように、最善の注意を払って行なえている</t>
    <rPh sb="0" eb="2">
      <t>ショッキ</t>
    </rPh>
    <rPh sb="3" eb="5">
      <t>ハソン</t>
    </rPh>
    <rPh sb="6" eb="7">
      <t>ナ</t>
    </rPh>
    <rPh sb="12" eb="14">
      <t>サイゼン</t>
    </rPh>
    <rPh sb="15" eb="17">
      <t>チュウイ</t>
    </rPh>
    <rPh sb="18" eb="19">
      <t>ハラ</t>
    </rPh>
    <rPh sb="21" eb="22">
      <t>オコ</t>
    </rPh>
    <phoneticPr fontId="2"/>
  </si>
  <si>
    <t>洗い場業務を前向きにとらえ、業務改善の視点をもって取り組んでいる</t>
    <rPh sb="0" eb="1">
      <t>アラ</t>
    </rPh>
    <rPh sb="2" eb="3">
      <t>バ</t>
    </rPh>
    <rPh sb="3" eb="5">
      <t>ギョウム</t>
    </rPh>
    <rPh sb="6" eb="8">
      <t>マエム</t>
    </rPh>
    <rPh sb="14" eb="16">
      <t>ギョウム</t>
    </rPh>
    <rPh sb="16" eb="18">
      <t>カイゼン</t>
    </rPh>
    <rPh sb="19" eb="21">
      <t>シテン</t>
    </rPh>
    <rPh sb="25" eb="26">
      <t>ト</t>
    </rPh>
    <rPh sb="27" eb="28">
      <t>ク</t>
    </rPh>
    <phoneticPr fontId="2"/>
  </si>
  <si>
    <t>足りない食器などを意識した上で洗い物ができている</t>
    <rPh sb="0" eb="1">
      <t>タ</t>
    </rPh>
    <rPh sb="4" eb="6">
      <t>ショッキ</t>
    </rPh>
    <rPh sb="9" eb="11">
      <t>イシキ</t>
    </rPh>
    <rPh sb="13" eb="14">
      <t>ウエ</t>
    </rPh>
    <rPh sb="15" eb="16">
      <t>アラ</t>
    </rPh>
    <rPh sb="17" eb="18">
      <t>モノ</t>
    </rPh>
    <phoneticPr fontId="2"/>
  </si>
  <si>
    <t>元気よく電話に出ることができ、店舗名と名前をはっきり言える</t>
    <rPh sb="0" eb="2">
      <t>ゲンキ</t>
    </rPh>
    <rPh sb="4" eb="6">
      <t>デンワ</t>
    </rPh>
    <rPh sb="7" eb="8">
      <t>デ</t>
    </rPh>
    <rPh sb="15" eb="17">
      <t>テンポ</t>
    </rPh>
    <rPh sb="17" eb="18">
      <t>メイ</t>
    </rPh>
    <rPh sb="19" eb="21">
      <t>ナマエ</t>
    </rPh>
    <rPh sb="26" eb="27">
      <t>イ</t>
    </rPh>
    <phoneticPr fontId="2"/>
  </si>
  <si>
    <t>宴会、コースの説明を正しくできる</t>
    <rPh sb="0" eb="2">
      <t>エンカイ</t>
    </rPh>
    <rPh sb="7" eb="9">
      <t>セツメイ</t>
    </rPh>
    <rPh sb="10" eb="11">
      <t>タダ</t>
    </rPh>
    <phoneticPr fontId="2"/>
  </si>
  <si>
    <t>席の回転や予約状況を意識した上で、効率的に予約をとることができる</t>
    <rPh sb="0" eb="1">
      <t>セキ</t>
    </rPh>
    <rPh sb="2" eb="4">
      <t>カイテン</t>
    </rPh>
    <rPh sb="5" eb="7">
      <t>ヨヤク</t>
    </rPh>
    <rPh sb="7" eb="9">
      <t>ジョウキョウ</t>
    </rPh>
    <rPh sb="10" eb="12">
      <t>イシキ</t>
    </rPh>
    <rPh sb="14" eb="15">
      <t>ウエ</t>
    </rPh>
    <rPh sb="17" eb="20">
      <t>コウリツテキ</t>
    </rPh>
    <rPh sb="21" eb="23">
      <t>ヨヤク</t>
    </rPh>
    <phoneticPr fontId="2"/>
  </si>
  <si>
    <t>その他要望に対しては、責任者に変わって予約をとることができる</t>
    <rPh sb="2" eb="3">
      <t>ホカ</t>
    </rPh>
    <rPh sb="3" eb="5">
      <t>ヨウボウ</t>
    </rPh>
    <rPh sb="6" eb="7">
      <t>タイ</t>
    </rPh>
    <rPh sb="11" eb="14">
      <t>セキニンシャ</t>
    </rPh>
    <rPh sb="15" eb="16">
      <t>カ</t>
    </rPh>
    <rPh sb="19" eb="21">
      <t>ヨヤク</t>
    </rPh>
    <phoneticPr fontId="2"/>
  </si>
  <si>
    <t>コースの内容を理解しお客様の前で説明することができる</t>
    <rPh sb="4" eb="6">
      <t>ナイヨウ</t>
    </rPh>
    <rPh sb="7" eb="9">
      <t>リカイ</t>
    </rPh>
    <rPh sb="11" eb="13">
      <t>キャクサマ</t>
    </rPh>
    <rPh sb="14" eb="15">
      <t>マエ</t>
    </rPh>
    <rPh sb="16" eb="18">
      <t>セツメイ</t>
    </rPh>
    <phoneticPr fontId="2"/>
  </si>
  <si>
    <t>お客様の食べ具合などを加味した上で厨房に料理の声かけができる</t>
    <rPh sb="1" eb="3">
      <t>キャクサマ</t>
    </rPh>
    <rPh sb="4" eb="5">
      <t>タ</t>
    </rPh>
    <rPh sb="6" eb="8">
      <t>グアイ</t>
    </rPh>
    <rPh sb="11" eb="13">
      <t>カミ</t>
    </rPh>
    <rPh sb="15" eb="16">
      <t>ウエ</t>
    </rPh>
    <rPh sb="17" eb="19">
      <t>チュウボウ</t>
    </rPh>
    <rPh sb="20" eb="22">
      <t>リョウリ</t>
    </rPh>
    <rPh sb="23" eb="24">
      <t>コエ</t>
    </rPh>
    <phoneticPr fontId="2"/>
  </si>
  <si>
    <t>幹事様とコースの進行などに関して、適切なコミュニケーションがとれる</t>
    <rPh sb="0" eb="2">
      <t>カンジ</t>
    </rPh>
    <rPh sb="2" eb="3">
      <t>サマ</t>
    </rPh>
    <rPh sb="8" eb="10">
      <t>シンコウ</t>
    </rPh>
    <rPh sb="13" eb="14">
      <t>カン</t>
    </rPh>
    <rPh sb="17" eb="19">
      <t>テキセツ</t>
    </rPh>
    <phoneticPr fontId="2"/>
  </si>
  <si>
    <t>状況をしっかり責任者に報告できる</t>
    <rPh sb="0" eb="2">
      <t>ジョウキョウ</t>
    </rPh>
    <rPh sb="7" eb="10">
      <t>セキニンシャ</t>
    </rPh>
    <rPh sb="11" eb="13">
      <t>ホウコク</t>
    </rPh>
    <phoneticPr fontId="2"/>
  </si>
  <si>
    <t>明らかに非がある場合。まずはしっかりとお客様に誠意をもって「謝罪」ができる</t>
    <rPh sb="0" eb="1">
      <t>アキ</t>
    </rPh>
    <rPh sb="4" eb="5">
      <t>ヒ</t>
    </rPh>
    <rPh sb="8" eb="10">
      <t>バアイ</t>
    </rPh>
    <rPh sb="20" eb="22">
      <t>キャクサマ</t>
    </rPh>
    <rPh sb="23" eb="25">
      <t>セイイ</t>
    </rPh>
    <rPh sb="30" eb="32">
      <t>シャザイ</t>
    </rPh>
    <phoneticPr fontId="2"/>
  </si>
  <si>
    <t>発生したクレームに関して、他のスタッフと共有できている</t>
    <rPh sb="0" eb="2">
      <t>ハッセイ</t>
    </rPh>
    <rPh sb="9" eb="10">
      <t>カン</t>
    </rPh>
    <rPh sb="13" eb="14">
      <t>ホカ</t>
    </rPh>
    <rPh sb="20" eb="22">
      <t>キョウユウ</t>
    </rPh>
    <phoneticPr fontId="2"/>
  </si>
  <si>
    <t>クレームの再発防止策を自ら提案できる</t>
    <rPh sb="5" eb="7">
      <t>サイハツ</t>
    </rPh>
    <rPh sb="7" eb="9">
      <t>ボウシ</t>
    </rPh>
    <rPh sb="9" eb="10">
      <t>サク</t>
    </rPh>
    <rPh sb="11" eb="12">
      <t>ミズカ</t>
    </rPh>
    <rPh sb="13" eb="15">
      <t>テイアン</t>
    </rPh>
    <phoneticPr fontId="2"/>
  </si>
  <si>
    <t>担当商品の管理ができ、報告できる</t>
    <rPh sb="0" eb="2">
      <t>タントウ</t>
    </rPh>
    <rPh sb="2" eb="4">
      <t>ショウヒン</t>
    </rPh>
    <rPh sb="5" eb="7">
      <t>カンリ</t>
    </rPh>
    <rPh sb="11" eb="13">
      <t>ホウコク</t>
    </rPh>
    <phoneticPr fontId="2"/>
  </si>
  <si>
    <t>仲間の相談や悩みを聞き、それを社員と共有し、一緒に改善できる</t>
    <rPh sb="0" eb="2">
      <t>ナカマ</t>
    </rPh>
    <rPh sb="3" eb="5">
      <t>ソウダン</t>
    </rPh>
    <rPh sb="6" eb="7">
      <t>ナヤ</t>
    </rPh>
    <rPh sb="9" eb="10">
      <t>キ</t>
    </rPh>
    <rPh sb="15" eb="17">
      <t>シャイン</t>
    </rPh>
    <rPh sb="18" eb="20">
      <t>キョウユウ</t>
    </rPh>
    <rPh sb="22" eb="24">
      <t>イッショ</t>
    </rPh>
    <rPh sb="25" eb="27">
      <t>カイゼン</t>
    </rPh>
    <phoneticPr fontId="2"/>
  </si>
  <si>
    <t>常に元気で他のスタッフの模範となっている</t>
    <rPh sb="0" eb="1">
      <t>ツネ</t>
    </rPh>
    <rPh sb="2" eb="4">
      <t>ゲンキ</t>
    </rPh>
    <rPh sb="5" eb="6">
      <t>ホカ</t>
    </rPh>
    <rPh sb="12" eb="14">
      <t>モハン</t>
    </rPh>
    <phoneticPr fontId="2"/>
  </si>
  <si>
    <t>店長の代行者として、きちんとお客様の意見を聞き、状況にあった判断ができる</t>
    <rPh sb="0" eb="2">
      <t>テンチョウ</t>
    </rPh>
    <rPh sb="3" eb="5">
      <t>ダイコウ</t>
    </rPh>
    <rPh sb="5" eb="6">
      <t>シャ</t>
    </rPh>
    <rPh sb="15" eb="17">
      <t>キャクサマ</t>
    </rPh>
    <rPh sb="18" eb="20">
      <t>イケン</t>
    </rPh>
    <rPh sb="21" eb="22">
      <t>キ</t>
    </rPh>
    <rPh sb="24" eb="26">
      <t>ジョウキョウ</t>
    </rPh>
    <rPh sb="30" eb="32">
      <t>ハンダン</t>
    </rPh>
    <phoneticPr fontId="2"/>
  </si>
  <si>
    <t>お店の発展に向けて、自ら前向きな提案ができる</t>
    <rPh sb="1" eb="2">
      <t>ミセ</t>
    </rPh>
    <rPh sb="3" eb="5">
      <t>ハッテン</t>
    </rPh>
    <rPh sb="6" eb="7">
      <t>ム</t>
    </rPh>
    <rPh sb="10" eb="11">
      <t>ミズカ</t>
    </rPh>
    <rPh sb="12" eb="14">
      <t>マエム</t>
    </rPh>
    <rPh sb="16" eb="18">
      <t>テイアン</t>
    </rPh>
    <phoneticPr fontId="2"/>
  </si>
  <si>
    <t>商品提供</t>
    <rPh sb="0" eb="2">
      <t>ショウヒン</t>
    </rPh>
    <rPh sb="2" eb="4">
      <t>テイキョウ</t>
    </rPh>
    <phoneticPr fontId="2"/>
  </si>
  <si>
    <t>中間サービス</t>
    <rPh sb="0" eb="2">
      <t>チュウカン</t>
    </rPh>
    <phoneticPr fontId="2"/>
  </si>
  <si>
    <t>ﾚｼﾞ業務</t>
    <rPh sb="3" eb="5">
      <t>ギョウム</t>
    </rPh>
    <phoneticPr fontId="2"/>
  </si>
  <si>
    <t>お見送り</t>
    <rPh sb="1" eb="3">
      <t>ミオク</t>
    </rPh>
    <phoneticPr fontId="2"/>
  </si>
  <si>
    <t>洗い場</t>
    <rPh sb="0" eb="1">
      <t>アラ</t>
    </rPh>
    <rPh sb="2" eb="3">
      <t>バ</t>
    </rPh>
    <phoneticPr fontId="2"/>
  </si>
  <si>
    <t>電話対応</t>
    <rPh sb="0" eb="2">
      <t>デンワ</t>
    </rPh>
    <rPh sb="2" eb="4">
      <t>タイオウ</t>
    </rPh>
    <phoneticPr fontId="2"/>
  </si>
  <si>
    <t>宴会対応</t>
    <rPh sb="0" eb="2">
      <t>エンカイ</t>
    </rPh>
    <rPh sb="2" eb="4">
      <t>タイオウ</t>
    </rPh>
    <phoneticPr fontId="2"/>
  </si>
  <si>
    <t>クレーム対応</t>
    <rPh sb="4" eb="6">
      <t>タイオウ</t>
    </rPh>
    <phoneticPr fontId="2"/>
  </si>
  <si>
    <t>アルバイトリーダー</t>
    <phoneticPr fontId="2"/>
  </si>
  <si>
    <t>内容</t>
    <rPh sb="0" eb="2">
      <t>ナイヨウ</t>
    </rPh>
    <phoneticPr fontId="2"/>
  </si>
  <si>
    <t>自己</t>
    <rPh sb="0" eb="2">
      <t>ジコ</t>
    </rPh>
    <phoneticPr fontId="2"/>
  </si>
  <si>
    <t>店長</t>
    <rPh sb="0" eb="2">
      <t>テンチョウ</t>
    </rPh>
    <phoneticPr fontId="2"/>
  </si>
  <si>
    <t>０点：できていない　　１点：できている　　２点：他のスタッフの手本になるくらい完璧にできている</t>
    <rPh sb="1" eb="2">
      <t>テン</t>
    </rPh>
    <rPh sb="12" eb="13">
      <t>テン</t>
    </rPh>
    <rPh sb="22" eb="23">
      <t>テン</t>
    </rPh>
    <rPh sb="24" eb="25">
      <t>ホカ</t>
    </rPh>
    <rPh sb="31" eb="33">
      <t>テホン</t>
    </rPh>
    <rPh sb="39" eb="41">
      <t>カンペキ</t>
    </rPh>
    <phoneticPr fontId="2"/>
  </si>
  <si>
    <t>合格点</t>
    <rPh sb="0" eb="3">
      <t>ゴウカクテン</t>
    </rPh>
    <phoneticPr fontId="2"/>
  </si>
  <si>
    <t>合否</t>
    <rPh sb="0" eb="2">
      <t>ゴウヒ</t>
    </rPh>
    <phoneticPr fontId="2"/>
  </si>
  <si>
    <t>+時給</t>
    <rPh sb="1" eb="3">
      <t>ジキュウ</t>
    </rPh>
    <phoneticPr fontId="2"/>
  </si>
  <si>
    <t>カテゴリー</t>
    <phoneticPr fontId="2"/>
  </si>
  <si>
    <t>オーダーテイク</t>
    <phoneticPr fontId="2"/>
  </si>
  <si>
    <t>ドリンク</t>
    <phoneticPr fontId="2"/>
  </si>
  <si>
    <t>アルバイトリーダー</t>
    <phoneticPr fontId="2"/>
  </si>
  <si>
    <t>氏名</t>
    <rPh sb="0" eb="2">
      <t>シメイ</t>
    </rPh>
    <phoneticPr fontId="2"/>
  </si>
  <si>
    <t>記入日　　：　　　　　　年　　　　　月　　　　　日</t>
    <rPh sb="0" eb="2">
      <t>キニュウ</t>
    </rPh>
    <rPh sb="2" eb="3">
      <t>ビ</t>
    </rPh>
    <rPh sb="12" eb="13">
      <t>ネン</t>
    </rPh>
    <rPh sb="18" eb="19">
      <t>ツキ</t>
    </rPh>
    <rPh sb="24" eb="25">
      <t>ニチ</t>
    </rPh>
    <phoneticPr fontId="2"/>
  </si>
  <si>
    <t>氏名　　　：</t>
    <rPh sb="0" eb="2">
      <t>シメイ</t>
    </rPh>
    <phoneticPr fontId="2"/>
  </si>
  <si>
    <t>所属店　　：</t>
    <rPh sb="0" eb="2">
      <t>ショゾク</t>
    </rPh>
    <rPh sb="2" eb="3">
      <t>テン</t>
    </rPh>
    <phoneticPr fontId="2"/>
  </si>
  <si>
    <t>所属店舗</t>
    <rPh sb="0" eb="2">
      <t>ショゾク</t>
    </rPh>
    <rPh sb="2" eb="4">
      <t>テンポ</t>
    </rPh>
    <phoneticPr fontId="2"/>
  </si>
  <si>
    <t>施行日</t>
    <rPh sb="0" eb="2">
      <t>セコウ</t>
    </rPh>
    <rPh sb="2" eb="3">
      <t>ビ</t>
    </rPh>
    <phoneticPr fontId="2"/>
  </si>
  <si>
    <r>
      <rPr>
        <sz val="8"/>
        <color theme="1"/>
        <rFont val="ＭＳ Ｐゴシック"/>
        <family val="3"/>
        <charset val="128"/>
        <scheme val="minor"/>
      </rPr>
      <t>「温かい物は温かく」「冷たい物は冷たく」</t>
    </r>
    <r>
      <rPr>
        <sz val="11"/>
        <color theme="1"/>
        <rFont val="ＭＳ Ｐゴシック"/>
        <family val="3"/>
        <charset val="128"/>
        <scheme val="minor"/>
      </rPr>
      <t>という鉄則を守るべく、スピーディーに行動している</t>
    </r>
    <rPh sb="1" eb="2">
      <t>アタタ</t>
    </rPh>
    <rPh sb="4" eb="5">
      <t>モノ</t>
    </rPh>
    <rPh sb="6" eb="7">
      <t>アタタ</t>
    </rPh>
    <rPh sb="11" eb="12">
      <t>ツメ</t>
    </rPh>
    <rPh sb="14" eb="15">
      <t>モノ</t>
    </rPh>
    <rPh sb="16" eb="17">
      <t>ツメ</t>
    </rPh>
    <rPh sb="23" eb="25">
      <t>テッソク</t>
    </rPh>
    <rPh sb="26" eb="27">
      <t>マモ</t>
    </rPh>
    <rPh sb="38" eb="40">
      <t>コウドウ</t>
    </rPh>
    <phoneticPr fontId="2"/>
  </si>
  <si>
    <t>イベント等の繁忙日、金土日の勤務が可能である</t>
    <rPh sb="4" eb="5">
      <t>ナド</t>
    </rPh>
    <rPh sb="6" eb="8">
      <t>ハンボウ</t>
    </rPh>
    <rPh sb="8" eb="9">
      <t>ビ</t>
    </rPh>
    <rPh sb="10" eb="11">
      <t>キン</t>
    </rPh>
    <rPh sb="11" eb="13">
      <t>ドニチ</t>
    </rPh>
    <rPh sb="14" eb="16">
      <t>キンム</t>
    </rPh>
    <rPh sb="17" eb="19">
      <t>カノウ</t>
    </rPh>
    <phoneticPr fontId="2"/>
  </si>
  <si>
    <t>ハキハキ・キビキビ、ハリのある声をだし、活気をだせる</t>
    <rPh sb="15" eb="16">
      <t>コエ</t>
    </rPh>
    <rPh sb="20" eb="22">
      <t>カッキ</t>
    </rPh>
    <phoneticPr fontId="2"/>
  </si>
  <si>
    <t>クーポンや、サービス券のレジ対応を理解し、行える</t>
    <rPh sb="10" eb="11">
      <t>ケン</t>
    </rPh>
    <rPh sb="14" eb="16">
      <t>タイオウ</t>
    </rPh>
    <rPh sb="17" eb="19">
      <t>リカイ</t>
    </rPh>
    <rPh sb="21" eb="22">
      <t>オコナ</t>
    </rPh>
    <phoneticPr fontId="2"/>
  </si>
  <si>
    <t>自分の働く姿が全体の価値を示す指標だと理解し、働けている</t>
    <rPh sb="0" eb="2">
      <t>ジブン</t>
    </rPh>
    <rPh sb="3" eb="4">
      <t>ハタラ</t>
    </rPh>
    <rPh sb="5" eb="6">
      <t>スガタ</t>
    </rPh>
    <rPh sb="7" eb="9">
      <t>ゼンタイ</t>
    </rPh>
    <rPh sb="10" eb="12">
      <t>カチ</t>
    </rPh>
    <rPh sb="13" eb="14">
      <t>シメ</t>
    </rPh>
    <rPh sb="15" eb="17">
      <t>シヒョウ</t>
    </rPh>
    <rPh sb="19" eb="21">
      <t>リカイ</t>
    </rPh>
    <rPh sb="23" eb="24">
      <t>ハタラ</t>
    </rPh>
    <phoneticPr fontId="2"/>
  </si>
  <si>
    <t>プラス時給</t>
    <rPh sb="3" eb="5">
      <t>ジキュウ</t>
    </rPh>
    <phoneticPr fontId="2"/>
  </si>
  <si>
    <t>定期的にトイレチェックを行い、水準を保つための清掃・準備ができる</t>
    <rPh sb="0" eb="3">
      <t>テイキテキ</t>
    </rPh>
    <rPh sb="12" eb="13">
      <t>オコナ</t>
    </rPh>
    <rPh sb="15" eb="17">
      <t>スイジュン</t>
    </rPh>
    <rPh sb="18" eb="19">
      <t>タモ</t>
    </rPh>
    <rPh sb="23" eb="25">
      <t>セイソウ</t>
    </rPh>
    <rPh sb="26" eb="28">
      <t>ジュンビ</t>
    </rPh>
    <phoneticPr fontId="2"/>
  </si>
  <si>
    <t>店</t>
    <rPh sb="0" eb="1">
      <t>テン</t>
    </rPh>
    <phoneticPr fontId="2"/>
  </si>
  <si>
    <t>様</t>
    <rPh sb="0" eb="1">
      <t>サマ</t>
    </rPh>
    <phoneticPr fontId="2"/>
  </si>
  <si>
    <t>月</t>
    <rPh sb="0" eb="1">
      <t>ゲツ</t>
    </rPh>
    <phoneticPr fontId="2"/>
  </si>
  <si>
    <t>年</t>
    <rPh sb="0" eb="1">
      <t>ネン</t>
    </rPh>
    <phoneticPr fontId="2"/>
  </si>
  <si>
    <t>昇給額</t>
    <rPh sb="0" eb="3">
      <t>ショウキュウガク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</si>
</sst>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円&quot;"/>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11"/>
      <color theme="0"/>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C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7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textRotation="255"/>
    </xf>
    <xf numFmtId="0" fontId="0" fillId="0" borderId="1" xfId="0" applyBorder="1" applyAlignment="1">
      <alignment horizontal="center" vertical="center"/>
    </xf>
    <xf numFmtId="0" fontId="5" fillId="0" borderId="1" xfId="0"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9" fontId="0" fillId="2" borderId="9" xfId="1" applyFont="1" applyFill="1" applyBorder="1" applyAlignment="1">
      <alignment horizontal="center" vertical="center"/>
    </xf>
    <xf numFmtId="9" fontId="0" fillId="2" borderId="10" xfId="1" applyFont="1" applyFill="1" applyBorder="1" applyAlignment="1">
      <alignment horizontal="center" vertical="center"/>
    </xf>
    <xf numFmtId="0" fontId="6" fillId="0" borderId="0" xfId="0" applyFont="1" applyAlignment="1">
      <alignment horizontal="center" vertical="center"/>
    </xf>
    <xf numFmtId="9" fontId="0" fillId="0" borderId="1" xfId="0" applyNumberFormat="1" applyBorder="1" applyAlignment="1">
      <alignment horizontal="center" vertical="center"/>
    </xf>
    <xf numFmtId="0" fontId="0" fillId="0" borderId="4" xfId="0" applyFont="1" applyBorder="1" applyAlignment="1">
      <alignment horizontal="center" vertical="center"/>
    </xf>
    <xf numFmtId="0" fontId="0" fillId="0" borderId="4"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4" xfId="0" applyFont="1" applyBorder="1" applyAlignment="1">
      <alignment horizontal="center" vertical="center"/>
    </xf>
    <xf numFmtId="0" fontId="5" fillId="0" borderId="4" xfId="0" applyFont="1" applyBorder="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4" xfId="0" applyFont="1" applyFill="1" applyBorder="1" applyAlignment="1">
      <alignment vertical="center"/>
    </xf>
    <xf numFmtId="0" fontId="5" fillId="0" borderId="9" xfId="0" applyFont="1" applyBorder="1" applyAlignment="1">
      <alignment horizontal="center" vertical="center"/>
    </xf>
    <xf numFmtId="0" fontId="5" fillId="0" borderId="9" xfId="0" applyFont="1" applyBorder="1">
      <alignment vertical="center"/>
    </xf>
    <xf numFmtId="0" fontId="8" fillId="0" borderId="0" xfId="0" applyFont="1" applyAlignment="1">
      <alignment vertical="center" textRotation="255"/>
    </xf>
    <xf numFmtId="0" fontId="3" fillId="0" borderId="0" xfId="0" applyFont="1" applyAlignment="1">
      <alignment vertical="center"/>
    </xf>
    <xf numFmtId="0" fontId="0" fillId="0" borderId="16" xfId="0" applyBorder="1">
      <alignment vertical="center"/>
    </xf>
    <xf numFmtId="176" fontId="7" fillId="0" borderId="0" xfId="0" applyNumberFormat="1"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2" xfId="0" applyBorder="1">
      <alignment vertical="center"/>
    </xf>
    <xf numFmtId="9" fontId="0" fillId="0" borderId="2" xfId="0" applyNumberFormat="1" applyBorder="1" applyAlignment="1">
      <alignment horizontal="center" vertical="center"/>
    </xf>
    <xf numFmtId="0" fontId="0" fillId="0" borderId="24" xfId="0" applyBorder="1" applyAlignment="1">
      <alignment horizontal="center" vertical="center"/>
    </xf>
    <xf numFmtId="0" fontId="0" fillId="0" borderId="9" xfId="0" applyBorder="1">
      <alignment vertical="center"/>
    </xf>
    <xf numFmtId="0" fontId="0" fillId="0" borderId="22" xfId="0" applyBorder="1" applyAlignment="1">
      <alignment horizontal="center" vertical="center"/>
    </xf>
    <xf numFmtId="0" fontId="3" fillId="0" borderId="1" xfId="0" applyFont="1" applyBorder="1">
      <alignment vertical="center"/>
    </xf>
    <xf numFmtId="0" fontId="3" fillId="0" borderId="1" xfId="0" applyFont="1" applyFill="1" applyBorder="1" applyAlignment="1">
      <alignment vertical="center"/>
    </xf>
    <xf numFmtId="0" fontId="0" fillId="0" borderId="5" xfId="0" applyBorder="1" applyAlignment="1">
      <alignment horizontal="center" vertical="center"/>
    </xf>
    <xf numFmtId="0" fontId="0" fillId="0" borderId="1" xfId="0" applyFill="1" applyBorder="1">
      <alignment vertical="center"/>
    </xf>
    <xf numFmtId="0" fontId="0" fillId="0" borderId="20" xfId="0" applyBorder="1" applyAlignment="1">
      <alignment horizontal="center" vertical="center"/>
    </xf>
    <xf numFmtId="49" fontId="9" fillId="3" borderId="29" xfId="0" applyNumberFormat="1" applyFont="1" applyFill="1" applyBorder="1" applyAlignment="1">
      <alignment horizontal="center" vertical="center"/>
    </xf>
    <xf numFmtId="0" fontId="10" fillId="3" borderId="29" xfId="0" applyFont="1" applyFill="1" applyBorder="1" applyAlignment="1">
      <alignment horizontal="center" vertical="center"/>
    </xf>
    <xf numFmtId="49" fontId="0" fillId="0" borderId="21" xfId="0" applyNumberFormat="1" applyBorder="1" applyAlignment="1">
      <alignment horizontal="center" vertical="center"/>
    </xf>
    <xf numFmtId="0" fontId="0" fillId="0" borderId="23" xfId="0" applyBorder="1" applyAlignment="1">
      <alignment horizontal="center" vertical="center"/>
    </xf>
    <xf numFmtId="0" fontId="0" fillId="3" borderId="1" xfId="0" applyFill="1" applyBorder="1" applyAlignment="1">
      <alignment horizontal="center" vertical="center"/>
    </xf>
    <xf numFmtId="9" fontId="0" fillId="3" borderId="1" xfId="0" applyNumberFormat="1" applyFill="1" applyBorder="1" applyAlignment="1">
      <alignment horizontal="center" vertical="center"/>
    </xf>
    <xf numFmtId="9" fontId="0" fillId="3" borderId="2" xfId="0" applyNumberFormat="1"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7" xfId="0" applyFill="1" applyBorder="1" applyAlignment="1">
      <alignment horizontal="center" vertical="center"/>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3" fillId="0" borderId="0" xfId="0" applyFont="1" applyAlignment="1">
      <alignment horizontal="center" vertical="center"/>
    </xf>
    <xf numFmtId="0" fontId="0" fillId="0" borderId="2" xfId="0" applyBorder="1" applyAlignment="1">
      <alignment horizontal="center" vertical="center"/>
    </xf>
    <xf numFmtId="0" fontId="8" fillId="0" borderId="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3" xfId="0" applyFont="1" applyBorder="1" applyAlignment="1">
      <alignment horizontal="center" vertical="center" textRotation="255" wrapText="1"/>
    </xf>
    <xf numFmtId="0" fontId="8" fillId="0" borderId="25" xfId="0" applyFont="1" applyBorder="1" applyAlignment="1">
      <alignment horizontal="center" vertical="center" textRotation="255"/>
    </xf>
    <xf numFmtId="0" fontId="8" fillId="0" borderId="27" xfId="0" applyFont="1" applyBorder="1" applyAlignment="1">
      <alignment horizontal="center" vertical="center" textRotation="255"/>
    </xf>
    <xf numFmtId="0" fontId="8" fillId="0" borderId="28" xfId="0" applyFont="1" applyBorder="1" applyAlignment="1">
      <alignment horizontal="center" vertical="center" textRotation="255"/>
    </xf>
    <xf numFmtId="0" fontId="5" fillId="2" borderId="1" xfId="0" applyFont="1" applyFill="1" applyBorder="1" applyAlignment="1">
      <alignment horizontal="right" vertical="center"/>
    </xf>
    <xf numFmtId="0" fontId="5" fillId="2" borderId="9" xfId="0" applyFont="1" applyFill="1" applyBorder="1" applyAlignment="1">
      <alignment horizontal="right" vertical="center"/>
    </xf>
    <xf numFmtId="0" fontId="4" fillId="0" borderId="3"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3" xfId="0" applyFont="1" applyBorder="1" applyAlignment="1">
      <alignment horizontal="center" vertical="center" textRotation="255" wrapText="1"/>
    </xf>
    <xf numFmtId="0" fontId="4" fillId="0" borderId="26"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0" xfId="0" applyFont="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76" fontId="7" fillId="4" borderId="18" xfId="0" applyNumberFormat="1" applyFont="1" applyFill="1" applyBorder="1" applyAlignment="1">
      <alignment horizontal="center" vertical="center"/>
    </xf>
    <xf numFmtId="176" fontId="7" fillId="4" borderId="19" xfId="0" applyNumberFormat="1"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mruColors>
      <color rgb="FFFFFFCC"/>
      <color rgb="FFCCFFFF"/>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2"/>
    </mc:Choice>
    <mc:Fallback>
      <c:style val="12"/>
    </mc:Fallback>
  </mc:AlternateContent>
  <c:chart>
    <c:autoTitleDeleted val="1"/>
    <c:plotArea>
      <c:layout/>
      <c:radarChart>
        <c:radarStyle val="marker"/>
        <c:varyColors val="0"/>
        <c:ser>
          <c:idx val="0"/>
          <c:order val="0"/>
          <c:marker>
            <c:symbol val="none"/>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'雛型（昇給）'!$A$6:$A$20</c:f>
              <c:strCache>
                <c:ptCount val="15"/>
                <c:pt idx="0">
                  <c:v>経営理念</c:v>
                </c:pt>
                <c:pt idx="1">
                  <c:v>働くスタンス</c:v>
                </c:pt>
                <c:pt idx="2">
                  <c:v>ご案内</c:v>
                </c:pt>
                <c:pt idx="3">
                  <c:v>ﾚｼﾞ・ハンディ操作</c:v>
                </c:pt>
                <c:pt idx="4">
                  <c:v>オーダーテイク</c:v>
                </c:pt>
                <c:pt idx="5">
                  <c:v>ドリンク</c:v>
                </c:pt>
                <c:pt idx="6">
                  <c:v>商品提供</c:v>
                </c:pt>
                <c:pt idx="7">
                  <c:v>中間サービス</c:v>
                </c:pt>
                <c:pt idx="8">
                  <c:v>ﾚｼﾞ業務</c:v>
                </c:pt>
                <c:pt idx="9">
                  <c:v>お見送り</c:v>
                </c:pt>
                <c:pt idx="10">
                  <c:v>洗い場</c:v>
                </c:pt>
                <c:pt idx="11">
                  <c:v>電話対応</c:v>
                </c:pt>
                <c:pt idx="12">
                  <c:v>宴会対応</c:v>
                </c:pt>
                <c:pt idx="13">
                  <c:v>クレーム対応</c:v>
                </c:pt>
                <c:pt idx="14">
                  <c:v>アルバイトリーダー</c:v>
                </c:pt>
              </c:strCache>
            </c:strRef>
          </c:cat>
          <c:val>
            <c:numRef>
              <c:f>'雛型（昇給）'!$B$6:$B$20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933F-49E2-97E3-650FF77FF291}"/>
            </c:ext>
          </c:extLst>
        </c:ser>
        <c:dLbls>
          <c:showLegendKey val="0"/>
          <c:showVal val="1"/>
          <c:showCatName val="0"/>
          <c:showSerName val="0"/>
          <c:showPercent val="0"/>
          <c:showBubbleSize val="0"/>
        </c:dLbls>
        <c:axId val="94289920"/>
        <c:axId val="94292608"/>
      </c:radarChart>
      <c:catAx>
        <c:axId val="94289920"/>
        <c:scaling>
          <c:orientation val="minMax"/>
        </c:scaling>
        <c:delete val="0"/>
        <c:axPos val="b"/>
        <c:majorGridlines/>
        <c:numFmt formatCode="General" sourceLinked="0"/>
        <c:majorTickMark val="none"/>
        <c:minorTickMark val="none"/>
        <c:tickLblPos val="nextTo"/>
        <c:spPr>
          <a:noFill/>
          <a:ln>
            <a:noFill/>
          </a:ln>
        </c:spPr>
        <c:txPr>
          <a:bodyPr/>
          <a:lstStyle/>
          <a:p>
            <a:pPr>
              <a:defRPr>
                <a:solidFill>
                  <a:sysClr val="windowText" lastClr="000000"/>
                </a:solidFill>
              </a:defRPr>
            </a:pPr>
            <a:endParaRPr lang="ja-JP"/>
          </a:p>
        </c:txPr>
        <c:crossAx val="94292608"/>
        <c:crosses val="autoZero"/>
        <c:auto val="1"/>
        <c:lblAlgn val="ctr"/>
        <c:lblOffset val="100"/>
        <c:noMultiLvlLbl val="0"/>
      </c:catAx>
      <c:valAx>
        <c:axId val="94292608"/>
        <c:scaling>
          <c:orientation val="minMax"/>
        </c:scaling>
        <c:delete val="1"/>
        <c:axPos val="l"/>
        <c:majorGridlines/>
        <c:numFmt formatCode="0%" sourceLinked="1"/>
        <c:majorTickMark val="out"/>
        <c:minorTickMark val="none"/>
        <c:tickLblPos val="none"/>
        <c:crossAx val="94289920"/>
        <c:crosses val="autoZero"/>
        <c:crossBetween val="between"/>
      </c:valAx>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190500</xdr:rowOff>
    </xdr:from>
    <xdr:to>
      <xdr:col>6</xdr:col>
      <xdr:colOff>557893</xdr:colOff>
      <xdr:row>38</xdr:row>
      <xdr:rowOff>108857</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64"/>
  <sheetViews>
    <sheetView zoomScale="70" zoomScaleNormal="70" workbookViewId="0">
      <selection activeCell="C42" sqref="C42"/>
    </sheetView>
  </sheetViews>
  <sheetFormatPr defaultRowHeight="20.25" customHeight="1" x14ac:dyDescent="0.15"/>
  <cols>
    <col min="1" max="1" width="5.125" style="29" customWidth="1"/>
    <col min="2" max="2" width="4.125" style="1" customWidth="1"/>
    <col min="3" max="3" width="65.875" customWidth="1"/>
    <col min="4" max="5" width="6.375" style="1" customWidth="1"/>
    <col min="6" max="6" width="3.375" style="16" hidden="1" customWidth="1"/>
    <col min="7" max="7" width="5.125" style="29" customWidth="1"/>
    <col min="8" max="8" width="4.125" style="1" customWidth="1"/>
    <col min="9" max="9" width="65.875" customWidth="1"/>
    <col min="10" max="11" width="6.375" style="1" customWidth="1"/>
    <col min="12" max="13" width="9" style="1"/>
  </cols>
  <sheetData>
    <row r="1" spans="1:13" ht="20.25" customHeight="1" x14ac:dyDescent="0.15">
      <c r="A1" s="58" t="s">
        <v>79</v>
      </c>
      <c r="B1" s="58"/>
      <c r="C1" s="58"/>
      <c r="D1" s="58"/>
      <c r="E1" s="58"/>
      <c r="F1" s="58"/>
      <c r="G1" s="58" t="s">
        <v>79</v>
      </c>
      <c r="H1" s="58"/>
      <c r="I1" s="58"/>
      <c r="J1" s="58"/>
      <c r="K1" s="58"/>
      <c r="L1" s="30"/>
    </row>
    <row r="3" spans="1:13" ht="20.25" customHeight="1" thickBot="1" x14ac:dyDescent="0.2">
      <c r="A3" s="59" t="s">
        <v>0</v>
      </c>
      <c r="B3" s="59"/>
      <c r="C3" s="6" t="s">
        <v>76</v>
      </c>
      <c r="D3" s="6" t="s">
        <v>77</v>
      </c>
      <c r="E3" s="6" t="s">
        <v>78</v>
      </c>
      <c r="G3" s="59" t="s">
        <v>0</v>
      </c>
      <c r="H3" s="59"/>
      <c r="I3" s="6" t="s">
        <v>76</v>
      </c>
      <c r="J3" s="6" t="s">
        <v>77</v>
      </c>
      <c r="K3" s="6" t="s">
        <v>78</v>
      </c>
    </row>
    <row r="4" spans="1:13" ht="20.25" customHeight="1" x14ac:dyDescent="0.15">
      <c r="A4" s="60" t="s">
        <v>6</v>
      </c>
      <c r="B4" s="18">
        <v>1</v>
      </c>
      <c r="C4" s="19" t="s">
        <v>1</v>
      </c>
      <c r="D4" s="7"/>
      <c r="E4" s="8"/>
      <c r="G4" s="55" t="s">
        <v>69</v>
      </c>
      <c r="H4" s="22">
        <v>33</v>
      </c>
      <c r="I4" s="23" t="s">
        <v>38</v>
      </c>
      <c r="J4" s="7"/>
      <c r="K4" s="8"/>
    </row>
    <row r="5" spans="1:13" ht="20.25" customHeight="1" x14ac:dyDescent="0.15">
      <c r="A5" s="61"/>
      <c r="B5" s="20">
        <v>2</v>
      </c>
      <c r="C5" s="21" t="s">
        <v>2</v>
      </c>
      <c r="D5" s="4"/>
      <c r="E5" s="9"/>
      <c r="G5" s="56"/>
      <c r="H5" s="20">
        <v>34</v>
      </c>
      <c r="I5" s="21" t="s">
        <v>39</v>
      </c>
      <c r="J5" s="4"/>
      <c r="K5" s="9"/>
    </row>
    <row r="6" spans="1:13" ht="20.25" customHeight="1" x14ac:dyDescent="0.15">
      <c r="A6" s="61"/>
      <c r="B6" s="20">
        <v>3</v>
      </c>
      <c r="C6" s="21" t="s">
        <v>3</v>
      </c>
      <c r="D6" s="4"/>
      <c r="E6" s="9"/>
      <c r="G6" s="56"/>
      <c r="H6" s="20">
        <v>35</v>
      </c>
      <c r="I6" s="21" t="s">
        <v>40</v>
      </c>
      <c r="J6" s="4"/>
      <c r="K6" s="9"/>
    </row>
    <row r="7" spans="1:13" ht="20.25" customHeight="1" thickBot="1" x14ac:dyDescent="0.2">
      <c r="A7" s="61"/>
      <c r="B7" s="20">
        <v>4</v>
      </c>
      <c r="C7" s="21" t="s">
        <v>97</v>
      </c>
      <c r="D7" s="4"/>
      <c r="E7" s="9"/>
      <c r="F7" s="16">
        <v>8</v>
      </c>
      <c r="G7" s="57"/>
      <c r="H7" s="27">
        <v>36</v>
      </c>
      <c r="I7" s="28" t="s">
        <v>41</v>
      </c>
      <c r="J7" s="10"/>
      <c r="K7" s="11"/>
    </row>
    <row r="8" spans="1:13" ht="20.25" customHeight="1" x14ac:dyDescent="0.15">
      <c r="A8" s="60" t="s">
        <v>7</v>
      </c>
      <c r="B8" s="22">
        <v>5</v>
      </c>
      <c r="C8" s="23" t="s">
        <v>8</v>
      </c>
      <c r="D8" s="7"/>
      <c r="E8" s="8"/>
      <c r="G8" s="55" t="s">
        <v>70</v>
      </c>
      <c r="H8" s="22">
        <v>37</v>
      </c>
      <c r="I8" s="23" t="s">
        <v>42</v>
      </c>
      <c r="J8" s="7"/>
      <c r="K8" s="8"/>
      <c r="L8"/>
      <c r="M8"/>
    </row>
    <row r="9" spans="1:13" ht="20.25" customHeight="1" x14ac:dyDescent="0.15">
      <c r="A9" s="61"/>
      <c r="B9" s="20">
        <v>6</v>
      </c>
      <c r="C9" s="21" t="s">
        <v>94</v>
      </c>
      <c r="D9" s="4"/>
      <c r="E9" s="9"/>
      <c r="G9" s="56"/>
      <c r="H9" s="20">
        <v>38</v>
      </c>
      <c r="I9" s="21" t="s">
        <v>43</v>
      </c>
      <c r="J9" s="4"/>
      <c r="K9" s="9"/>
      <c r="L9"/>
      <c r="M9"/>
    </row>
    <row r="10" spans="1:13" ht="20.25" customHeight="1" x14ac:dyDescent="0.15">
      <c r="A10" s="61"/>
      <c r="B10" s="20">
        <v>7</v>
      </c>
      <c r="C10" s="21" t="s">
        <v>10</v>
      </c>
      <c r="D10" s="4"/>
      <c r="E10" s="9"/>
      <c r="G10" s="56"/>
      <c r="H10" s="20">
        <v>39</v>
      </c>
      <c r="I10" s="21" t="s">
        <v>44</v>
      </c>
      <c r="J10" s="4"/>
      <c r="K10" s="9"/>
      <c r="L10"/>
      <c r="M10"/>
    </row>
    <row r="11" spans="1:13" ht="20.25" customHeight="1" x14ac:dyDescent="0.15">
      <c r="A11" s="61"/>
      <c r="B11" s="20">
        <v>8</v>
      </c>
      <c r="C11" s="21" t="s">
        <v>11</v>
      </c>
      <c r="D11" s="4"/>
      <c r="E11" s="9"/>
      <c r="G11" s="56"/>
      <c r="H11" s="20">
        <v>40</v>
      </c>
      <c r="I11" s="21" t="s">
        <v>45</v>
      </c>
      <c r="J11" s="4"/>
      <c r="K11" s="9"/>
      <c r="L11"/>
      <c r="M11"/>
    </row>
    <row r="12" spans="1:13" ht="20.25" customHeight="1" x14ac:dyDescent="0.15">
      <c r="A12" s="61"/>
      <c r="B12" s="20">
        <v>9</v>
      </c>
      <c r="C12" s="21" t="s">
        <v>12</v>
      </c>
      <c r="D12" s="4"/>
      <c r="E12" s="9"/>
      <c r="G12" s="56"/>
      <c r="H12" s="20">
        <v>41</v>
      </c>
      <c r="I12" s="21" t="s">
        <v>46</v>
      </c>
      <c r="J12" s="4"/>
      <c r="K12" s="9"/>
      <c r="L12"/>
      <c r="M12"/>
    </row>
    <row r="13" spans="1:13" ht="20.25" customHeight="1" thickBot="1" x14ac:dyDescent="0.2">
      <c r="A13" s="61"/>
      <c r="B13" s="20">
        <v>10</v>
      </c>
      <c r="C13" s="21" t="s">
        <v>95</v>
      </c>
      <c r="D13" s="4"/>
      <c r="E13" s="9"/>
      <c r="F13" s="16">
        <v>10</v>
      </c>
      <c r="G13" s="56"/>
      <c r="H13" s="20">
        <v>42</v>
      </c>
      <c r="I13" s="21" t="s">
        <v>47</v>
      </c>
      <c r="J13" s="4"/>
      <c r="K13" s="9"/>
      <c r="L13"/>
      <c r="M13"/>
    </row>
    <row r="14" spans="1:13" ht="20.25" customHeight="1" x14ac:dyDescent="0.15">
      <c r="A14" s="60" t="s">
        <v>17</v>
      </c>
      <c r="B14" s="22">
        <v>11</v>
      </c>
      <c r="C14" s="24" t="s">
        <v>13</v>
      </c>
      <c r="D14" s="7"/>
      <c r="E14" s="8"/>
      <c r="G14" s="55" t="s">
        <v>71</v>
      </c>
      <c r="H14" s="22">
        <v>43</v>
      </c>
      <c r="I14" s="23" t="s">
        <v>48</v>
      </c>
      <c r="J14" s="7"/>
      <c r="K14" s="8"/>
      <c r="L14"/>
      <c r="M14"/>
    </row>
    <row r="15" spans="1:13" ht="20.25" customHeight="1" x14ac:dyDescent="0.15">
      <c r="A15" s="61"/>
      <c r="B15" s="20">
        <v>12</v>
      </c>
      <c r="C15" s="25" t="s">
        <v>14</v>
      </c>
      <c r="D15" s="4"/>
      <c r="E15" s="9"/>
      <c r="G15" s="56"/>
      <c r="H15" s="20">
        <v>44</v>
      </c>
      <c r="I15" s="21" t="s">
        <v>49</v>
      </c>
      <c r="J15" s="4"/>
      <c r="K15" s="9"/>
      <c r="L15"/>
      <c r="M15"/>
    </row>
    <row r="16" spans="1:13" ht="20.25" customHeight="1" thickBot="1" x14ac:dyDescent="0.2">
      <c r="A16" s="61"/>
      <c r="B16" s="20">
        <v>13</v>
      </c>
      <c r="C16" s="25" t="s">
        <v>15</v>
      </c>
      <c r="D16" s="4"/>
      <c r="E16" s="9"/>
      <c r="G16" s="56"/>
      <c r="H16" s="20">
        <v>45</v>
      </c>
      <c r="I16" s="21" t="s">
        <v>50</v>
      </c>
      <c r="J16" s="4"/>
      <c r="K16" s="9"/>
      <c r="L16"/>
      <c r="M16"/>
    </row>
    <row r="17" spans="1:13" ht="20.25" customHeight="1" thickBot="1" x14ac:dyDescent="0.2">
      <c r="A17" s="61"/>
      <c r="B17" s="20">
        <v>14</v>
      </c>
      <c r="C17" s="25" t="s">
        <v>16</v>
      </c>
      <c r="D17" s="4"/>
      <c r="E17" s="9"/>
      <c r="F17" s="16">
        <v>8</v>
      </c>
      <c r="G17" s="55" t="s">
        <v>72</v>
      </c>
      <c r="H17" s="22">
        <v>46</v>
      </c>
      <c r="I17" s="23" t="s">
        <v>51</v>
      </c>
      <c r="J17" s="7"/>
      <c r="K17" s="8"/>
      <c r="L17"/>
      <c r="M17"/>
    </row>
    <row r="18" spans="1:13" ht="20.25" customHeight="1" x14ac:dyDescent="0.15">
      <c r="A18" s="62" t="s">
        <v>18</v>
      </c>
      <c r="B18" s="22">
        <v>15</v>
      </c>
      <c r="C18" s="26" t="s">
        <v>19</v>
      </c>
      <c r="D18" s="7"/>
      <c r="E18" s="8"/>
      <c r="G18" s="56"/>
      <c r="H18" s="20">
        <v>47</v>
      </c>
      <c r="I18" s="21" t="s">
        <v>52</v>
      </c>
      <c r="J18" s="4"/>
      <c r="K18" s="9"/>
      <c r="L18"/>
      <c r="M18"/>
    </row>
    <row r="19" spans="1:13" ht="20.25" customHeight="1" x14ac:dyDescent="0.15">
      <c r="A19" s="61"/>
      <c r="B19" s="20">
        <v>16</v>
      </c>
      <c r="C19" s="5" t="s">
        <v>96</v>
      </c>
      <c r="D19" s="4"/>
      <c r="E19" s="9"/>
      <c r="G19" s="56"/>
      <c r="H19" s="20">
        <v>48</v>
      </c>
      <c r="I19" s="21" t="s">
        <v>53</v>
      </c>
      <c r="J19" s="4"/>
      <c r="K19" s="9"/>
      <c r="L19"/>
      <c r="M19"/>
    </row>
    <row r="20" spans="1:13" ht="20.25" customHeight="1" thickBot="1" x14ac:dyDescent="0.2">
      <c r="A20" s="61"/>
      <c r="B20" s="20">
        <v>17</v>
      </c>
      <c r="C20" s="5" t="s">
        <v>20</v>
      </c>
      <c r="D20" s="4"/>
      <c r="E20" s="9"/>
      <c r="F20" s="16">
        <v>6</v>
      </c>
      <c r="G20" s="56"/>
      <c r="H20" s="20">
        <v>49</v>
      </c>
      <c r="I20" s="21" t="s">
        <v>54</v>
      </c>
      <c r="J20" s="4"/>
      <c r="K20" s="9"/>
      <c r="L20"/>
      <c r="M20"/>
    </row>
    <row r="21" spans="1:13" ht="20.25" customHeight="1" x14ac:dyDescent="0.15">
      <c r="A21" s="60" t="s">
        <v>84</v>
      </c>
      <c r="B21" s="22">
        <v>18</v>
      </c>
      <c r="C21" s="26" t="s">
        <v>21</v>
      </c>
      <c r="D21" s="7"/>
      <c r="E21" s="8"/>
      <c r="G21" s="55" t="s">
        <v>73</v>
      </c>
      <c r="H21" s="22">
        <v>50</v>
      </c>
      <c r="I21" s="23" t="s">
        <v>55</v>
      </c>
      <c r="J21" s="7"/>
      <c r="K21" s="8"/>
      <c r="L21"/>
      <c r="M21"/>
    </row>
    <row r="22" spans="1:13" ht="20.25" customHeight="1" x14ac:dyDescent="0.15">
      <c r="A22" s="61"/>
      <c r="B22" s="20">
        <v>19</v>
      </c>
      <c r="C22" s="5" t="s">
        <v>22</v>
      </c>
      <c r="D22" s="4"/>
      <c r="E22" s="9"/>
      <c r="G22" s="56"/>
      <c r="H22" s="20">
        <v>51</v>
      </c>
      <c r="I22" s="21" t="s">
        <v>56</v>
      </c>
      <c r="J22" s="4"/>
      <c r="K22" s="9"/>
      <c r="L22"/>
      <c r="M22"/>
    </row>
    <row r="23" spans="1:13" ht="20.25" customHeight="1" thickBot="1" x14ac:dyDescent="0.2">
      <c r="A23" s="61"/>
      <c r="B23" s="20">
        <v>20</v>
      </c>
      <c r="C23" s="5" t="s">
        <v>23</v>
      </c>
      <c r="D23" s="4"/>
      <c r="E23" s="9"/>
      <c r="G23" s="56"/>
      <c r="H23" s="20">
        <v>52</v>
      </c>
      <c r="I23" s="21" t="s">
        <v>57</v>
      </c>
      <c r="J23" s="4"/>
      <c r="K23" s="9"/>
      <c r="L23"/>
      <c r="M23"/>
    </row>
    <row r="24" spans="1:13" ht="20.25" customHeight="1" thickBot="1" x14ac:dyDescent="0.2">
      <c r="A24" s="61"/>
      <c r="B24" s="20">
        <v>21</v>
      </c>
      <c r="C24" s="5" t="s">
        <v>24</v>
      </c>
      <c r="D24" s="4"/>
      <c r="E24" s="9"/>
      <c r="F24" s="16">
        <v>8</v>
      </c>
      <c r="G24" s="55" t="s">
        <v>74</v>
      </c>
      <c r="H24" s="22">
        <v>53</v>
      </c>
      <c r="I24" s="23" t="s">
        <v>58</v>
      </c>
      <c r="J24" s="7"/>
      <c r="K24" s="8"/>
      <c r="L24"/>
      <c r="M24"/>
    </row>
    <row r="25" spans="1:13" ht="20.25" customHeight="1" x14ac:dyDescent="0.15">
      <c r="A25" s="60" t="s">
        <v>85</v>
      </c>
      <c r="B25" s="22">
        <v>22</v>
      </c>
      <c r="C25" s="26" t="s">
        <v>26</v>
      </c>
      <c r="D25" s="7"/>
      <c r="E25" s="8"/>
      <c r="G25" s="56"/>
      <c r="H25" s="20">
        <v>54</v>
      </c>
      <c r="I25" s="21" t="s">
        <v>59</v>
      </c>
      <c r="J25" s="4"/>
      <c r="K25" s="9"/>
      <c r="L25"/>
      <c r="M25"/>
    </row>
    <row r="26" spans="1:13" ht="20.25" customHeight="1" x14ac:dyDescent="0.15">
      <c r="A26" s="61"/>
      <c r="B26" s="20">
        <v>23</v>
      </c>
      <c r="C26" s="5" t="s">
        <v>27</v>
      </c>
      <c r="D26" s="4"/>
      <c r="E26" s="9"/>
      <c r="G26" s="56"/>
      <c r="H26" s="20">
        <v>55</v>
      </c>
      <c r="I26" s="21" t="s">
        <v>60</v>
      </c>
      <c r="J26" s="4"/>
      <c r="K26" s="9"/>
      <c r="L26"/>
      <c r="M26"/>
    </row>
    <row r="27" spans="1:13" ht="20.25" customHeight="1" thickBot="1" x14ac:dyDescent="0.2">
      <c r="A27" s="61"/>
      <c r="B27" s="20">
        <v>24</v>
      </c>
      <c r="C27" s="5" t="s">
        <v>28</v>
      </c>
      <c r="D27" s="4"/>
      <c r="E27" s="9"/>
      <c r="F27" s="16">
        <v>6</v>
      </c>
      <c r="G27" s="56"/>
      <c r="H27" s="20">
        <v>56</v>
      </c>
      <c r="I27" s="21" t="s">
        <v>61</v>
      </c>
      <c r="J27" s="4"/>
      <c r="K27" s="9"/>
      <c r="L27"/>
      <c r="M27"/>
    </row>
    <row r="28" spans="1:13" ht="20.25" customHeight="1" x14ac:dyDescent="0.15">
      <c r="A28" s="55" t="s">
        <v>67</v>
      </c>
      <c r="B28" s="22">
        <v>25</v>
      </c>
      <c r="C28" s="26" t="s">
        <v>30</v>
      </c>
      <c r="D28" s="7"/>
      <c r="E28" s="8"/>
      <c r="G28" s="55" t="s">
        <v>86</v>
      </c>
      <c r="H28" s="22">
        <v>57</v>
      </c>
      <c r="I28" s="23" t="s">
        <v>62</v>
      </c>
      <c r="J28" s="7"/>
      <c r="K28" s="8"/>
      <c r="L28"/>
      <c r="M28"/>
    </row>
    <row r="29" spans="1:13" ht="20.25" customHeight="1" x14ac:dyDescent="0.15">
      <c r="A29" s="56"/>
      <c r="B29" s="20">
        <v>26</v>
      </c>
      <c r="C29" s="41" t="s">
        <v>31</v>
      </c>
      <c r="D29" s="4"/>
      <c r="E29" s="9"/>
      <c r="G29" s="56"/>
      <c r="H29" s="20">
        <v>58</v>
      </c>
      <c r="I29" s="21" t="s">
        <v>63</v>
      </c>
      <c r="J29" s="4"/>
      <c r="K29" s="9"/>
      <c r="L29"/>
      <c r="M29"/>
    </row>
    <row r="30" spans="1:13" ht="20.25" customHeight="1" x14ac:dyDescent="0.15">
      <c r="A30" s="56"/>
      <c r="B30" s="20">
        <v>27</v>
      </c>
      <c r="C30" s="5" t="s">
        <v>32</v>
      </c>
      <c r="D30" s="4"/>
      <c r="E30" s="9"/>
      <c r="G30" s="56"/>
      <c r="H30" s="20">
        <v>59</v>
      </c>
      <c r="I30" s="21" t="s">
        <v>64</v>
      </c>
      <c r="J30" s="4"/>
      <c r="K30" s="9"/>
      <c r="L30"/>
      <c r="M30"/>
    </row>
    <row r="31" spans="1:13" ht="20.25" customHeight="1" thickBot="1" x14ac:dyDescent="0.2">
      <c r="A31" s="56"/>
      <c r="B31" s="20">
        <v>28</v>
      </c>
      <c r="C31" s="5" t="s">
        <v>33</v>
      </c>
      <c r="D31" s="4"/>
      <c r="E31" s="9"/>
      <c r="F31" s="16">
        <v>8</v>
      </c>
      <c r="G31" s="56"/>
      <c r="H31" s="20">
        <v>60</v>
      </c>
      <c r="I31" s="21" t="s">
        <v>65</v>
      </c>
      <c r="J31" s="4"/>
      <c r="K31" s="9"/>
      <c r="L31"/>
      <c r="M31"/>
    </row>
    <row r="32" spans="1:13" ht="20.25" customHeight="1" thickBot="1" x14ac:dyDescent="0.2">
      <c r="A32" s="63" t="s">
        <v>68</v>
      </c>
      <c r="B32" s="22">
        <v>29</v>
      </c>
      <c r="C32" s="23" t="s">
        <v>34</v>
      </c>
      <c r="D32" s="7"/>
      <c r="E32" s="42"/>
      <c r="G32" s="57"/>
      <c r="H32" s="27">
        <v>61</v>
      </c>
      <c r="I32" s="28" t="s">
        <v>66</v>
      </c>
      <c r="J32" s="10"/>
      <c r="K32" s="11"/>
      <c r="L32"/>
      <c r="M32"/>
    </row>
    <row r="33" spans="1:13" ht="20.25" customHeight="1" x14ac:dyDescent="0.15">
      <c r="A33" s="64"/>
      <c r="B33" s="20">
        <v>30</v>
      </c>
      <c r="C33" s="21" t="s">
        <v>35</v>
      </c>
      <c r="D33" s="4"/>
      <c r="E33" s="9"/>
      <c r="L33"/>
      <c r="M33"/>
    </row>
    <row r="34" spans="1:13" ht="20.25" customHeight="1" x14ac:dyDescent="0.15">
      <c r="A34" s="64"/>
      <c r="B34" s="20">
        <v>31</v>
      </c>
      <c r="C34" s="21" t="s">
        <v>36</v>
      </c>
      <c r="D34" s="4"/>
      <c r="E34" s="9"/>
      <c r="L34"/>
      <c r="M34"/>
    </row>
    <row r="35" spans="1:13" ht="20.25" customHeight="1" thickBot="1" x14ac:dyDescent="0.2">
      <c r="A35" s="64"/>
      <c r="B35" s="20">
        <v>32</v>
      </c>
      <c r="C35" s="21" t="s">
        <v>37</v>
      </c>
      <c r="D35" s="4"/>
      <c r="E35" s="9"/>
      <c r="F35" s="16">
        <v>8</v>
      </c>
      <c r="I35" s="31" t="s">
        <v>90</v>
      </c>
      <c r="L35"/>
      <c r="M35"/>
    </row>
    <row r="36" spans="1:13" ht="20.25" customHeight="1" thickBot="1" x14ac:dyDescent="0.2">
      <c r="A36" s="65"/>
      <c r="B36" s="10">
        <v>33</v>
      </c>
      <c r="C36" s="38" t="s">
        <v>99</v>
      </c>
      <c r="D36" s="10"/>
      <c r="E36" s="11"/>
      <c r="L36"/>
      <c r="M36"/>
    </row>
    <row r="37" spans="1:13" ht="20.25" customHeight="1" thickBot="1" x14ac:dyDescent="0.2">
      <c r="I37" s="31" t="s">
        <v>89</v>
      </c>
      <c r="L37"/>
      <c r="M37"/>
    </row>
    <row r="38" spans="1:13" ht="20.25" customHeight="1" x14ac:dyDescent="0.15">
      <c r="L38"/>
      <c r="M38"/>
    </row>
    <row r="39" spans="1:13" ht="20.25" customHeight="1" thickBot="1" x14ac:dyDescent="0.2">
      <c r="F39" s="16">
        <v>8</v>
      </c>
      <c r="I39" s="31" t="s">
        <v>88</v>
      </c>
      <c r="L39"/>
      <c r="M39"/>
    </row>
    <row r="45" spans="1:13" ht="20.25" customHeight="1" x14ac:dyDescent="0.15">
      <c r="F45" s="16">
        <v>12</v>
      </c>
    </row>
    <row r="48" spans="1:13" ht="20.25" customHeight="1" x14ac:dyDescent="0.15">
      <c r="F48" s="16">
        <v>6</v>
      </c>
    </row>
    <row r="52" spans="6:6" ht="20.25" customHeight="1" x14ac:dyDescent="0.15">
      <c r="F52" s="16">
        <v>8</v>
      </c>
    </row>
    <row r="55" spans="6:6" ht="20.25" customHeight="1" x14ac:dyDescent="0.15">
      <c r="F55" s="16">
        <v>6</v>
      </c>
    </row>
    <row r="59" spans="6:6" ht="20.25" customHeight="1" x14ac:dyDescent="0.15">
      <c r="F59" s="16">
        <v>8</v>
      </c>
    </row>
    <row r="64" spans="6:6" ht="20.25" customHeight="1" x14ac:dyDescent="0.15">
      <c r="F64" s="16">
        <v>10</v>
      </c>
    </row>
  </sheetData>
  <mergeCells count="19">
    <mergeCell ref="G28:G32"/>
    <mergeCell ref="G8:G13"/>
    <mergeCell ref="G14:G16"/>
    <mergeCell ref="A14:A17"/>
    <mergeCell ref="A18:A20"/>
    <mergeCell ref="A32:A36"/>
    <mergeCell ref="A28:A31"/>
    <mergeCell ref="A21:A24"/>
    <mergeCell ref="A25:A27"/>
    <mergeCell ref="G17:G20"/>
    <mergeCell ref="G21:G23"/>
    <mergeCell ref="G24:G27"/>
    <mergeCell ref="G4:G7"/>
    <mergeCell ref="A1:F1"/>
    <mergeCell ref="A3:B3"/>
    <mergeCell ref="A4:A7"/>
    <mergeCell ref="A8:A13"/>
    <mergeCell ref="G1:K1"/>
    <mergeCell ref="G3:H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39"/>
  <sheetViews>
    <sheetView tabSelected="1" view="pageBreakPreview" zoomScale="70" zoomScaleNormal="70" zoomScaleSheetLayoutView="70" workbookViewId="0">
      <selection activeCell="F6" sqref="F6"/>
    </sheetView>
  </sheetViews>
  <sheetFormatPr defaultRowHeight="20.25" customHeight="1" x14ac:dyDescent="0.15"/>
  <cols>
    <col min="1" max="1" width="16.25" customWidth="1"/>
    <col min="3" max="3" width="9" customWidth="1"/>
    <col min="8" max="8" width="5.125" style="3" customWidth="1"/>
    <col min="9" max="9" width="4.125" style="1" customWidth="1"/>
    <col min="10" max="10" width="65.875" customWidth="1"/>
    <col min="11" max="12" width="6.375" style="1" customWidth="1"/>
    <col min="13" max="13" width="3.375" style="16" hidden="1" customWidth="1"/>
    <col min="14" max="14" width="5.25" customWidth="1"/>
    <col min="15" max="15" width="5" customWidth="1"/>
    <col min="16" max="16" width="63" style="1" customWidth="1"/>
    <col min="17" max="18" width="6.375" style="1" customWidth="1"/>
    <col min="19" max="19" width="9" style="1" hidden="1" customWidth="1"/>
    <col min="20" max="21" width="5.375" customWidth="1"/>
    <col min="22" max="22" width="61.5" customWidth="1"/>
    <col min="23" max="24" width="6.5" customWidth="1"/>
  </cols>
  <sheetData>
    <row r="1" spans="1:25" ht="20.25" customHeight="1" x14ac:dyDescent="0.15">
      <c r="A1" s="74" t="s">
        <v>91</v>
      </c>
      <c r="B1" s="74"/>
      <c r="C1" s="2"/>
      <c r="D1" s="2"/>
      <c r="E1" s="2"/>
      <c r="F1" s="2" t="s">
        <v>100</v>
      </c>
      <c r="G1" s="2"/>
      <c r="H1" s="58" t="s">
        <v>79</v>
      </c>
      <c r="I1" s="58"/>
      <c r="J1" s="58"/>
      <c r="K1" s="58"/>
      <c r="L1" s="58"/>
      <c r="M1" s="58"/>
    </row>
    <row r="2" spans="1:25" ht="20.25" customHeight="1" thickBot="1" x14ac:dyDescent="0.2">
      <c r="A2" s="74" t="s">
        <v>87</v>
      </c>
      <c r="B2" s="74"/>
      <c r="C2" s="2"/>
      <c r="D2" s="2"/>
      <c r="E2" s="2"/>
      <c r="F2" s="2" t="s">
        <v>101</v>
      </c>
      <c r="G2" s="33"/>
      <c r="H2" s="59" t="s">
        <v>0</v>
      </c>
      <c r="I2" s="59"/>
      <c r="J2" s="6" t="s">
        <v>76</v>
      </c>
      <c r="K2" s="6" t="s">
        <v>77</v>
      </c>
      <c r="L2" s="6" t="s">
        <v>78</v>
      </c>
      <c r="N2" s="59" t="s">
        <v>0</v>
      </c>
      <c r="O2" s="59"/>
      <c r="P2" s="6" t="s">
        <v>76</v>
      </c>
      <c r="Q2" s="6" t="s">
        <v>77</v>
      </c>
      <c r="R2" s="6" t="s">
        <v>78</v>
      </c>
      <c r="T2" s="59" t="s">
        <v>0</v>
      </c>
      <c r="U2" s="59"/>
      <c r="V2" s="6" t="s">
        <v>76</v>
      </c>
      <c r="W2" s="6" t="s">
        <v>77</v>
      </c>
      <c r="X2" s="6" t="s">
        <v>78</v>
      </c>
    </row>
    <row r="3" spans="1:25" ht="20.25" customHeight="1" x14ac:dyDescent="0.15">
      <c r="A3" s="74" t="s">
        <v>92</v>
      </c>
      <c r="B3" s="74"/>
      <c r="C3" s="2"/>
      <c r="D3" s="2" t="s">
        <v>103</v>
      </c>
      <c r="E3" s="2"/>
      <c r="F3" s="2" t="s">
        <v>102</v>
      </c>
      <c r="G3" s="34"/>
      <c r="H3" s="68" t="s">
        <v>6</v>
      </c>
      <c r="I3" s="18">
        <v>1</v>
      </c>
      <c r="J3" s="19" t="s">
        <v>1</v>
      </c>
      <c r="K3" s="52"/>
      <c r="L3" s="53"/>
      <c r="N3" s="68" t="s">
        <v>67</v>
      </c>
      <c r="O3" s="22">
        <v>25</v>
      </c>
      <c r="P3" s="26" t="s">
        <v>30</v>
      </c>
      <c r="Q3" s="52"/>
      <c r="R3" s="53"/>
      <c r="S3" s="16"/>
      <c r="T3" s="68" t="s">
        <v>72</v>
      </c>
      <c r="U3" s="22">
        <v>46</v>
      </c>
      <c r="V3" s="23" t="s">
        <v>51</v>
      </c>
      <c r="W3" s="52"/>
      <c r="X3" s="53"/>
      <c r="Y3" s="16"/>
    </row>
    <row r="4" spans="1:25" ht="20.25" customHeight="1" thickBot="1" x14ac:dyDescent="0.2">
      <c r="H4" s="69"/>
      <c r="I4" s="20">
        <v>2</v>
      </c>
      <c r="J4" s="21" t="s">
        <v>2</v>
      </c>
      <c r="K4" s="49"/>
      <c r="L4" s="54"/>
      <c r="N4" s="69"/>
      <c r="O4" s="20">
        <v>26</v>
      </c>
      <c r="P4" s="5" t="s">
        <v>93</v>
      </c>
      <c r="Q4" s="49"/>
      <c r="R4" s="54"/>
      <c r="S4" s="16"/>
      <c r="T4" s="69"/>
      <c r="U4" s="20">
        <v>47</v>
      </c>
      <c r="V4" s="21" t="s">
        <v>52</v>
      </c>
      <c r="W4" s="49"/>
      <c r="X4" s="54"/>
      <c r="Y4" s="16"/>
    </row>
    <row r="5" spans="1:25" ht="20.25" customHeight="1" x14ac:dyDescent="0.15">
      <c r="A5" s="43" t="s">
        <v>83</v>
      </c>
      <c r="B5" s="4" t="s">
        <v>5</v>
      </c>
      <c r="C5" s="49" t="s">
        <v>80</v>
      </c>
      <c r="D5" s="44" t="s">
        <v>81</v>
      </c>
      <c r="E5" s="47" t="s">
        <v>82</v>
      </c>
      <c r="F5" s="45" t="s">
        <v>104</v>
      </c>
      <c r="H5" s="69"/>
      <c r="I5" s="20">
        <v>3</v>
      </c>
      <c r="J5" s="21" t="s">
        <v>3</v>
      </c>
      <c r="K5" s="49"/>
      <c r="L5" s="54"/>
      <c r="N5" s="69"/>
      <c r="O5" s="20">
        <v>27</v>
      </c>
      <c r="P5" s="5" t="s">
        <v>32</v>
      </c>
      <c r="Q5" s="49"/>
      <c r="R5" s="54"/>
      <c r="S5" s="16"/>
      <c r="T5" s="69"/>
      <c r="U5" s="20">
        <v>48</v>
      </c>
      <c r="V5" s="21" t="s">
        <v>53</v>
      </c>
      <c r="W5" s="49"/>
      <c r="X5" s="54"/>
      <c r="Y5" s="16">
        <v>6</v>
      </c>
    </row>
    <row r="6" spans="1:25" ht="20.25" customHeight="1" x14ac:dyDescent="0.15">
      <c r="A6" s="43" t="s">
        <v>6</v>
      </c>
      <c r="B6" s="17">
        <f>$L$8</f>
        <v>0</v>
      </c>
      <c r="C6" s="50">
        <v>0.76</v>
      </c>
      <c r="D6" s="44" t="str">
        <f>IF(B6&lt;=C6,"残念","合格")</f>
        <v>残念</v>
      </c>
      <c r="E6" s="39" t="str">
        <f>IF(D6="残念","",F6)</f>
        <v/>
      </c>
      <c r="F6" s="46">
        <v>10</v>
      </c>
      <c r="H6" s="69"/>
      <c r="I6" s="20">
        <v>4</v>
      </c>
      <c r="J6" s="21" t="s">
        <v>97</v>
      </c>
      <c r="K6" s="49"/>
      <c r="L6" s="54"/>
      <c r="M6" s="16">
        <v>8</v>
      </c>
      <c r="N6" s="69"/>
      <c r="O6" s="20">
        <v>28</v>
      </c>
      <c r="P6" s="5" t="s">
        <v>33</v>
      </c>
      <c r="Q6" s="49"/>
      <c r="R6" s="54"/>
      <c r="S6" s="16">
        <v>8</v>
      </c>
      <c r="T6" s="69"/>
      <c r="U6" s="20">
        <v>49</v>
      </c>
      <c r="V6" s="21" t="s">
        <v>54</v>
      </c>
      <c r="W6" s="49"/>
      <c r="X6" s="54"/>
      <c r="Y6" s="16"/>
    </row>
    <row r="7" spans="1:25" ht="20.25" customHeight="1" x14ac:dyDescent="0.15">
      <c r="A7" s="43" t="s">
        <v>7</v>
      </c>
      <c r="B7" s="17">
        <f>$L$16</f>
        <v>0</v>
      </c>
      <c r="C7" s="50">
        <v>0.8</v>
      </c>
      <c r="D7" s="44" t="str">
        <f t="shared" ref="D7:D20" si="0">IF(B7&lt;=C7,"残念","合格")</f>
        <v>残念</v>
      </c>
      <c r="E7" s="39" t="str">
        <f t="shared" ref="E7:E20" si="1">IF(D7="残念","",F7)</f>
        <v/>
      </c>
      <c r="F7" s="46">
        <v>5</v>
      </c>
      <c r="H7" s="69"/>
      <c r="I7" s="66" t="s">
        <v>4</v>
      </c>
      <c r="J7" s="66"/>
      <c r="K7" s="12">
        <f>SUM(K3:K6)</f>
        <v>0</v>
      </c>
      <c r="L7" s="13">
        <f>SUM(L3:L6)</f>
        <v>0</v>
      </c>
      <c r="N7" s="69"/>
      <c r="O7" s="66" t="s">
        <v>4</v>
      </c>
      <c r="P7" s="66"/>
      <c r="Q7" s="12">
        <f>SUM(Q3:Q6)</f>
        <v>0</v>
      </c>
      <c r="R7" s="13">
        <f>SUM(R3:R6)</f>
        <v>0</v>
      </c>
      <c r="S7" s="16"/>
      <c r="T7" s="69"/>
      <c r="U7" s="66" t="s">
        <v>4</v>
      </c>
      <c r="V7" s="66"/>
      <c r="W7" s="12">
        <f>SUM(W3:W6)</f>
        <v>0</v>
      </c>
      <c r="X7" s="13">
        <f>SUM(X3:X6)</f>
        <v>0</v>
      </c>
      <c r="Y7" s="16"/>
    </row>
    <row r="8" spans="1:25" ht="20.25" customHeight="1" thickBot="1" x14ac:dyDescent="0.2">
      <c r="A8" s="43" t="s">
        <v>17</v>
      </c>
      <c r="B8" s="17">
        <f>$L$22</f>
        <v>0</v>
      </c>
      <c r="C8" s="50">
        <v>0.76</v>
      </c>
      <c r="D8" s="44" t="str">
        <f t="shared" si="0"/>
        <v>残念</v>
      </c>
      <c r="E8" s="39" t="str">
        <f t="shared" si="1"/>
        <v/>
      </c>
      <c r="F8" s="46">
        <v>5</v>
      </c>
      <c r="H8" s="70"/>
      <c r="I8" s="67" t="s">
        <v>5</v>
      </c>
      <c r="J8" s="67"/>
      <c r="K8" s="14">
        <f>K7/$M$6</f>
        <v>0</v>
      </c>
      <c r="L8" s="15">
        <f>L7/$M$6</f>
        <v>0</v>
      </c>
      <c r="N8" s="70"/>
      <c r="O8" s="67" t="s">
        <v>5</v>
      </c>
      <c r="P8" s="67"/>
      <c r="Q8" s="14">
        <f>Q7/S6</f>
        <v>0</v>
      </c>
      <c r="R8" s="15">
        <f>R7/S6</f>
        <v>0</v>
      </c>
      <c r="S8" s="16"/>
      <c r="T8" s="70"/>
      <c r="U8" s="67" t="s">
        <v>5</v>
      </c>
      <c r="V8" s="67"/>
      <c r="W8" s="14">
        <f>W7/S37</f>
        <v>0</v>
      </c>
      <c r="X8" s="15">
        <f>X7/S37</f>
        <v>0</v>
      </c>
      <c r="Y8" s="16"/>
    </row>
    <row r="9" spans="1:25" ht="20.25" customHeight="1" x14ac:dyDescent="0.15">
      <c r="A9" s="43" t="s">
        <v>18</v>
      </c>
      <c r="B9" s="17">
        <f>$L$27</f>
        <v>0</v>
      </c>
      <c r="C9" s="50">
        <v>0.83</v>
      </c>
      <c r="D9" s="44" t="str">
        <f t="shared" si="0"/>
        <v>残念</v>
      </c>
      <c r="E9" s="39" t="str">
        <f t="shared" si="1"/>
        <v/>
      </c>
      <c r="F9" s="46">
        <v>5</v>
      </c>
      <c r="H9" s="68" t="s">
        <v>7</v>
      </c>
      <c r="I9" s="22">
        <v>5</v>
      </c>
      <c r="J9" s="23" t="s">
        <v>8</v>
      </c>
      <c r="K9" s="52"/>
      <c r="L9" s="53"/>
      <c r="N9" s="72" t="s">
        <v>68</v>
      </c>
      <c r="O9" s="22">
        <v>29</v>
      </c>
      <c r="P9" s="23" t="s">
        <v>34</v>
      </c>
      <c r="Q9" s="52"/>
      <c r="R9" s="53"/>
      <c r="S9" s="16"/>
      <c r="T9" s="68" t="s">
        <v>73</v>
      </c>
      <c r="U9" s="22">
        <v>50</v>
      </c>
      <c r="V9" s="23" t="s">
        <v>55</v>
      </c>
      <c r="W9" s="52"/>
      <c r="X9" s="53"/>
      <c r="Y9" s="16"/>
    </row>
    <row r="10" spans="1:25" ht="20.25" customHeight="1" x14ac:dyDescent="0.15">
      <c r="A10" s="43" t="s">
        <v>25</v>
      </c>
      <c r="B10" s="17">
        <f>$L$33</f>
        <v>0</v>
      </c>
      <c r="C10" s="50">
        <v>0.76</v>
      </c>
      <c r="D10" s="44" t="str">
        <f t="shared" si="0"/>
        <v>残念</v>
      </c>
      <c r="E10" s="39" t="str">
        <f t="shared" si="1"/>
        <v/>
      </c>
      <c r="F10" s="46">
        <v>5</v>
      </c>
      <c r="H10" s="69"/>
      <c r="I10" s="20">
        <v>6</v>
      </c>
      <c r="J10" s="21" t="s">
        <v>9</v>
      </c>
      <c r="K10" s="49"/>
      <c r="L10" s="54"/>
      <c r="N10" s="73"/>
      <c r="O10" s="20">
        <v>30</v>
      </c>
      <c r="P10" s="21" t="s">
        <v>35</v>
      </c>
      <c r="Q10" s="49"/>
      <c r="R10" s="54"/>
      <c r="S10" s="16"/>
      <c r="T10" s="69"/>
      <c r="U10" s="20">
        <v>51</v>
      </c>
      <c r="V10" s="21" t="s">
        <v>56</v>
      </c>
      <c r="W10" s="49"/>
      <c r="X10" s="54"/>
      <c r="Y10" s="16"/>
    </row>
    <row r="11" spans="1:25" ht="20.25" customHeight="1" x14ac:dyDescent="0.15">
      <c r="A11" s="43" t="s">
        <v>29</v>
      </c>
      <c r="B11" s="17">
        <f>$L$38</f>
        <v>0</v>
      </c>
      <c r="C11" s="50">
        <v>0.7</v>
      </c>
      <c r="D11" s="44" t="str">
        <f t="shared" si="0"/>
        <v>残念</v>
      </c>
      <c r="E11" s="39" t="str">
        <f t="shared" si="1"/>
        <v/>
      </c>
      <c r="F11" s="46">
        <v>5</v>
      </c>
      <c r="H11" s="69"/>
      <c r="I11" s="20">
        <v>7</v>
      </c>
      <c r="J11" s="21" t="s">
        <v>10</v>
      </c>
      <c r="K11" s="49"/>
      <c r="L11" s="54"/>
      <c r="N11" s="73"/>
      <c r="O11" s="20">
        <v>31</v>
      </c>
      <c r="P11" s="21" t="s">
        <v>36</v>
      </c>
      <c r="Q11" s="49"/>
      <c r="R11" s="54"/>
      <c r="S11" s="16"/>
      <c r="T11" s="69"/>
      <c r="U11" s="20">
        <v>52</v>
      </c>
      <c r="V11" s="21" t="s">
        <v>57</v>
      </c>
      <c r="W11" s="49"/>
      <c r="X11" s="54"/>
      <c r="Y11" s="16">
        <v>8</v>
      </c>
    </row>
    <row r="12" spans="1:25" ht="20.25" customHeight="1" x14ac:dyDescent="0.15">
      <c r="A12" s="43" t="s">
        <v>67</v>
      </c>
      <c r="B12" s="17">
        <f>$R$8</f>
        <v>0</v>
      </c>
      <c r="C12" s="50">
        <v>0.76</v>
      </c>
      <c r="D12" s="44" t="str">
        <f t="shared" si="0"/>
        <v>残念</v>
      </c>
      <c r="E12" s="39" t="str">
        <f t="shared" si="1"/>
        <v/>
      </c>
      <c r="F12" s="46">
        <v>5</v>
      </c>
      <c r="H12" s="69"/>
      <c r="I12" s="20">
        <v>8</v>
      </c>
      <c r="J12" s="21" t="s">
        <v>11</v>
      </c>
      <c r="K12" s="49"/>
      <c r="L12" s="54"/>
      <c r="N12" s="73"/>
      <c r="O12" s="20">
        <v>32</v>
      </c>
      <c r="P12" s="21" t="s">
        <v>37</v>
      </c>
      <c r="Q12" s="49"/>
      <c r="R12" s="54"/>
      <c r="S12" s="16">
        <v>8</v>
      </c>
      <c r="T12" s="69"/>
      <c r="U12" s="66" t="s">
        <v>4</v>
      </c>
      <c r="V12" s="66"/>
      <c r="W12" s="12">
        <f>SUM(W9:W11)</f>
        <v>0</v>
      </c>
      <c r="X12" s="13">
        <f>SUM(X9:X11)</f>
        <v>0</v>
      </c>
      <c r="Y12" s="16"/>
    </row>
    <row r="13" spans="1:25" ht="20.25" customHeight="1" thickBot="1" x14ac:dyDescent="0.2">
      <c r="A13" s="43" t="s">
        <v>68</v>
      </c>
      <c r="B13" s="17">
        <f>$R$15</f>
        <v>0</v>
      </c>
      <c r="C13" s="50">
        <v>0.76</v>
      </c>
      <c r="D13" s="44" t="str">
        <f t="shared" si="0"/>
        <v>残念</v>
      </c>
      <c r="E13" s="39" t="str">
        <f t="shared" si="1"/>
        <v/>
      </c>
      <c r="F13" s="46">
        <v>10</v>
      </c>
      <c r="H13" s="69"/>
      <c r="I13" s="20">
        <v>9</v>
      </c>
      <c r="J13" s="21" t="s">
        <v>12</v>
      </c>
      <c r="K13" s="49"/>
      <c r="L13" s="54"/>
      <c r="N13" s="73"/>
      <c r="O13" s="20">
        <v>33</v>
      </c>
      <c r="P13" s="21" t="s">
        <v>99</v>
      </c>
      <c r="Q13" s="49"/>
      <c r="R13" s="54"/>
      <c r="S13" s="16"/>
      <c r="T13" s="70"/>
      <c r="U13" s="67" t="s">
        <v>5</v>
      </c>
      <c r="V13" s="67"/>
      <c r="W13" s="14">
        <f>W12/Y5</f>
        <v>0</v>
      </c>
      <c r="X13" s="15">
        <f>X12/Y5</f>
        <v>0</v>
      </c>
      <c r="Y13" s="16"/>
    </row>
    <row r="14" spans="1:25" ht="20.25" customHeight="1" x14ac:dyDescent="0.15">
      <c r="A14" s="43" t="s">
        <v>69</v>
      </c>
      <c r="B14" s="17">
        <f>$R$21</f>
        <v>0</v>
      </c>
      <c r="C14" s="50">
        <v>0.76</v>
      </c>
      <c r="D14" s="44" t="str">
        <f t="shared" si="0"/>
        <v>残念</v>
      </c>
      <c r="E14" s="39" t="str">
        <f t="shared" si="1"/>
        <v/>
      </c>
      <c r="F14" s="46">
        <v>5</v>
      </c>
      <c r="H14" s="69"/>
      <c r="I14" s="20">
        <v>10</v>
      </c>
      <c r="J14" s="21" t="s">
        <v>95</v>
      </c>
      <c r="K14" s="49"/>
      <c r="L14" s="54"/>
      <c r="M14" s="16">
        <v>12</v>
      </c>
      <c r="N14" s="73"/>
      <c r="O14" s="66" t="s">
        <v>4</v>
      </c>
      <c r="P14" s="66"/>
      <c r="Q14" s="12">
        <f>SUM(Q9:Q13)</f>
        <v>0</v>
      </c>
      <c r="R14" s="13">
        <f>SUM(R9:R13)</f>
        <v>0</v>
      </c>
      <c r="S14" s="16">
        <v>10</v>
      </c>
      <c r="T14" s="68" t="s">
        <v>74</v>
      </c>
      <c r="U14" s="22">
        <v>53</v>
      </c>
      <c r="V14" s="23" t="s">
        <v>58</v>
      </c>
      <c r="W14" s="52"/>
      <c r="X14" s="53"/>
      <c r="Y14" s="16"/>
    </row>
    <row r="15" spans="1:25" ht="20.25" customHeight="1" thickBot="1" x14ac:dyDescent="0.2">
      <c r="A15" s="43" t="s">
        <v>70</v>
      </c>
      <c r="B15" s="17">
        <f>$R$29</f>
        <v>0</v>
      </c>
      <c r="C15" s="50">
        <v>0.76</v>
      </c>
      <c r="D15" s="44" t="str">
        <f t="shared" si="0"/>
        <v>残念</v>
      </c>
      <c r="E15" s="39" t="str">
        <f t="shared" si="1"/>
        <v/>
      </c>
      <c r="F15" s="46">
        <v>10</v>
      </c>
      <c r="H15" s="69"/>
      <c r="I15" s="66" t="s">
        <v>4</v>
      </c>
      <c r="J15" s="66"/>
      <c r="K15" s="12">
        <f>SUM(K9:K14)</f>
        <v>0</v>
      </c>
      <c r="L15" s="13">
        <f>SUM(L9:L14)</f>
        <v>0</v>
      </c>
      <c r="N15" s="73"/>
      <c r="O15" s="67" t="s">
        <v>5</v>
      </c>
      <c r="P15" s="67"/>
      <c r="Q15" s="14">
        <f>Q14/S14</f>
        <v>0</v>
      </c>
      <c r="R15" s="15">
        <f>R14/S14</f>
        <v>0</v>
      </c>
      <c r="S15" s="16"/>
      <c r="T15" s="69"/>
      <c r="U15" s="20">
        <v>54</v>
      </c>
      <c r="V15" s="40" t="s">
        <v>59</v>
      </c>
      <c r="W15" s="49"/>
      <c r="X15" s="54"/>
      <c r="Y15" s="16"/>
    </row>
    <row r="16" spans="1:25" ht="20.25" customHeight="1" thickBot="1" x14ac:dyDescent="0.2">
      <c r="A16" s="43" t="s">
        <v>71</v>
      </c>
      <c r="B16" s="17">
        <f>$R$34</f>
        <v>0</v>
      </c>
      <c r="C16" s="50">
        <v>0.7</v>
      </c>
      <c r="D16" s="44" t="str">
        <f t="shared" si="0"/>
        <v>残念</v>
      </c>
      <c r="E16" s="39" t="str">
        <f t="shared" si="1"/>
        <v/>
      </c>
      <c r="F16" s="46">
        <v>5</v>
      </c>
      <c r="H16" s="70"/>
      <c r="I16" s="67" t="s">
        <v>5</v>
      </c>
      <c r="J16" s="67"/>
      <c r="K16" s="14">
        <f>K15/$M$14</f>
        <v>0</v>
      </c>
      <c r="L16" s="15">
        <f>L15/$M$14</f>
        <v>0</v>
      </c>
      <c r="N16" s="68" t="s">
        <v>69</v>
      </c>
      <c r="O16" s="22">
        <v>33</v>
      </c>
      <c r="P16" s="23" t="s">
        <v>38</v>
      </c>
      <c r="Q16" s="52"/>
      <c r="R16" s="53"/>
      <c r="S16" s="16"/>
      <c r="T16" s="69"/>
      <c r="U16" s="20">
        <v>55</v>
      </c>
      <c r="V16" s="21" t="s">
        <v>60</v>
      </c>
      <c r="W16" s="49"/>
      <c r="X16" s="54"/>
      <c r="Y16" s="16"/>
    </row>
    <row r="17" spans="1:25" ht="20.25" customHeight="1" x14ac:dyDescent="0.15">
      <c r="A17" s="43" t="s">
        <v>72</v>
      </c>
      <c r="B17" s="17">
        <f>$X$8</f>
        <v>0</v>
      </c>
      <c r="C17" s="50">
        <v>0.76</v>
      </c>
      <c r="D17" s="44" t="str">
        <f t="shared" si="0"/>
        <v>残念</v>
      </c>
      <c r="E17" s="39" t="str">
        <f t="shared" si="1"/>
        <v/>
      </c>
      <c r="F17" s="46">
        <v>10</v>
      </c>
      <c r="H17" s="68" t="s">
        <v>17</v>
      </c>
      <c r="I17" s="22">
        <v>11</v>
      </c>
      <c r="J17" s="24" t="s">
        <v>13</v>
      </c>
      <c r="K17" s="52"/>
      <c r="L17" s="53"/>
      <c r="N17" s="69"/>
      <c r="O17" s="20">
        <v>34</v>
      </c>
      <c r="P17" s="21" t="s">
        <v>39</v>
      </c>
      <c r="Q17" s="49"/>
      <c r="R17" s="54"/>
      <c r="S17" s="16"/>
      <c r="T17" s="69"/>
      <c r="U17" s="20">
        <v>56</v>
      </c>
      <c r="V17" s="21" t="s">
        <v>61</v>
      </c>
      <c r="W17" s="49"/>
      <c r="X17" s="54"/>
      <c r="Y17" s="16"/>
    </row>
    <row r="18" spans="1:25" ht="20.25" customHeight="1" x14ac:dyDescent="0.15">
      <c r="A18" s="43" t="s">
        <v>73</v>
      </c>
      <c r="B18" s="17">
        <f>$X$13</f>
        <v>0</v>
      </c>
      <c r="C18" s="50">
        <v>0.7</v>
      </c>
      <c r="D18" s="44" t="str">
        <f t="shared" si="0"/>
        <v>残念</v>
      </c>
      <c r="E18" s="39" t="str">
        <f t="shared" si="1"/>
        <v/>
      </c>
      <c r="F18" s="46">
        <v>5</v>
      </c>
      <c r="H18" s="69"/>
      <c r="I18" s="20">
        <v>12</v>
      </c>
      <c r="J18" s="25" t="s">
        <v>14</v>
      </c>
      <c r="K18" s="49"/>
      <c r="L18" s="54"/>
      <c r="N18" s="69"/>
      <c r="O18" s="20">
        <v>35</v>
      </c>
      <c r="P18" s="21" t="s">
        <v>40</v>
      </c>
      <c r="Q18" s="49"/>
      <c r="R18" s="54"/>
      <c r="S18" s="16">
        <v>8</v>
      </c>
      <c r="T18" s="69"/>
      <c r="U18" s="66" t="s">
        <v>4</v>
      </c>
      <c r="V18" s="66"/>
      <c r="W18" s="12">
        <f>SUM(W14:W17)</f>
        <v>0</v>
      </c>
      <c r="X18" s="13">
        <f>SUM(X14:X17)</f>
        <v>0</v>
      </c>
      <c r="Y18" s="16">
        <v>10</v>
      </c>
    </row>
    <row r="19" spans="1:25" ht="20.25" customHeight="1" thickBot="1" x14ac:dyDescent="0.2">
      <c r="A19" s="43" t="s">
        <v>74</v>
      </c>
      <c r="B19" s="17">
        <f>$X$19</f>
        <v>0</v>
      </c>
      <c r="C19" s="50">
        <v>0.76</v>
      </c>
      <c r="D19" s="44" t="str">
        <f t="shared" si="0"/>
        <v>残念</v>
      </c>
      <c r="E19" s="39" t="str">
        <f t="shared" si="1"/>
        <v/>
      </c>
      <c r="F19" s="46">
        <v>10</v>
      </c>
      <c r="H19" s="69"/>
      <c r="I19" s="20">
        <v>13</v>
      </c>
      <c r="J19" s="25" t="s">
        <v>15</v>
      </c>
      <c r="K19" s="49"/>
      <c r="L19" s="54"/>
      <c r="N19" s="69"/>
      <c r="O19" s="20">
        <v>36</v>
      </c>
      <c r="P19" s="21" t="s">
        <v>41</v>
      </c>
      <c r="Q19" s="49"/>
      <c r="R19" s="54"/>
      <c r="S19" s="16"/>
      <c r="T19" s="70"/>
      <c r="U19" s="67" t="s">
        <v>5</v>
      </c>
      <c r="V19" s="67"/>
      <c r="W19" s="14">
        <f>W18/Y11</f>
        <v>0</v>
      </c>
      <c r="X19" s="15">
        <f>X18/Y11</f>
        <v>0</v>
      </c>
      <c r="Y19" s="16"/>
    </row>
    <row r="20" spans="1:25" ht="20.25" customHeight="1" thickBot="1" x14ac:dyDescent="0.2">
      <c r="A20" s="35" t="s">
        <v>75</v>
      </c>
      <c r="B20" s="36">
        <f>$X$26</f>
        <v>0</v>
      </c>
      <c r="C20" s="51">
        <v>0.8</v>
      </c>
      <c r="D20" s="37" t="str">
        <f t="shared" si="0"/>
        <v>残念</v>
      </c>
      <c r="E20" s="48" t="str">
        <f t="shared" si="1"/>
        <v/>
      </c>
      <c r="F20" s="46">
        <v>10</v>
      </c>
      <c r="H20" s="69"/>
      <c r="I20" s="20">
        <v>14</v>
      </c>
      <c r="J20" s="25" t="s">
        <v>16</v>
      </c>
      <c r="K20" s="49"/>
      <c r="L20" s="54"/>
      <c r="M20" s="16">
        <v>8</v>
      </c>
      <c r="N20" s="69"/>
      <c r="O20" s="66" t="s">
        <v>4</v>
      </c>
      <c r="P20" s="66"/>
      <c r="Q20" s="12">
        <f>SUM(Q16:Q19)</f>
        <v>0</v>
      </c>
      <c r="R20" s="13">
        <f>SUM(R16:R19)</f>
        <v>0</v>
      </c>
      <c r="S20" s="16"/>
      <c r="T20" s="68" t="s">
        <v>75</v>
      </c>
      <c r="U20" s="22">
        <v>57</v>
      </c>
      <c r="V20" s="23" t="s">
        <v>62</v>
      </c>
      <c r="W20" s="52"/>
      <c r="X20" s="53"/>
      <c r="Y20" s="16"/>
    </row>
    <row r="21" spans="1:25" ht="20.25" customHeight="1" thickBot="1" x14ac:dyDescent="0.2">
      <c r="A21" s="75" t="s">
        <v>98</v>
      </c>
      <c r="B21" s="76"/>
      <c r="C21" s="77">
        <f>SUM(E6:E20)</f>
        <v>0</v>
      </c>
      <c r="D21" s="77"/>
      <c r="E21" s="78"/>
      <c r="F21" s="32"/>
      <c r="H21" s="69"/>
      <c r="I21" s="66" t="s">
        <v>4</v>
      </c>
      <c r="J21" s="66"/>
      <c r="K21" s="12">
        <f>SUM(K17:K20)</f>
        <v>0</v>
      </c>
      <c r="L21" s="13">
        <f>SUM(L17:L20)</f>
        <v>0</v>
      </c>
      <c r="N21" s="70"/>
      <c r="O21" s="67" t="s">
        <v>5</v>
      </c>
      <c r="P21" s="67"/>
      <c r="Q21" s="14">
        <f>Q20/S18</f>
        <v>0</v>
      </c>
      <c r="R21" s="15">
        <f>R20/S18</f>
        <v>0</v>
      </c>
      <c r="S21" s="16"/>
      <c r="T21" s="69"/>
      <c r="U21" s="20">
        <v>58</v>
      </c>
      <c r="V21" s="21" t="s">
        <v>63</v>
      </c>
      <c r="W21" s="49"/>
      <c r="X21" s="54"/>
    </row>
    <row r="22" spans="1:25" ht="20.25" customHeight="1" thickBot="1" x14ac:dyDescent="0.2">
      <c r="H22" s="70"/>
      <c r="I22" s="67" t="s">
        <v>5</v>
      </c>
      <c r="J22" s="67"/>
      <c r="K22" s="14">
        <f>K21/M20</f>
        <v>0</v>
      </c>
      <c r="L22" s="15">
        <f>L21/M20</f>
        <v>0</v>
      </c>
      <c r="N22" s="68" t="s">
        <v>70</v>
      </c>
      <c r="O22" s="22">
        <v>37</v>
      </c>
      <c r="P22" s="23" t="s">
        <v>42</v>
      </c>
      <c r="Q22" s="52"/>
      <c r="R22" s="53"/>
      <c r="S22" s="16"/>
      <c r="T22" s="69"/>
      <c r="U22" s="20">
        <v>59</v>
      </c>
      <c r="V22" s="21" t="s">
        <v>64</v>
      </c>
      <c r="W22" s="49"/>
      <c r="X22" s="54"/>
    </row>
    <row r="23" spans="1:25" ht="20.25" customHeight="1" x14ac:dyDescent="0.15">
      <c r="H23" s="71" t="s">
        <v>18</v>
      </c>
      <c r="I23" s="22">
        <v>15</v>
      </c>
      <c r="J23" s="26" t="s">
        <v>19</v>
      </c>
      <c r="K23" s="52"/>
      <c r="L23" s="53"/>
      <c r="N23" s="69"/>
      <c r="O23" s="20">
        <v>38</v>
      </c>
      <c r="P23" s="21" t="s">
        <v>43</v>
      </c>
      <c r="Q23" s="49"/>
      <c r="R23" s="54"/>
      <c r="S23" s="16"/>
      <c r="T23" s="69"/>
      <c r="U23" s="20">
        <v>60</v>
      </c>
      <c r="V23" s="40" t="s">
        <v>65</v>
      </c>
      <c r="W23" s="49"/>
      <c r="X23" s="54"/>
    </row>
    <row r="24" spans="1:25" ht="20.25" customHeight="1" x14ac:dyDescent="0.15">
      <c r="H24" s="69"/>
      <c r="I24" s="20">
        <v>16</v>
      </c>
      <c r="J24" s="5" t="s">
        <v>96</v>
      </c>
      <c r="K24" s="49"/>
      <c r="L24" s="54"/>
      <c r="N24" s="69"/>
      <c r="O24" s="20">
        <v>39</v>
      </c>
      <c r="P24" s="21" t="s">
        <v>44</v>
      </c>
      <c r="Q24" s="49"/>
      <c r="R24" s="54"/>
      <c r="S24" s="16"/>
      <c r="T24" s="69"/>
      <c r="U24" s="20">
        <v>61</v>
      </c>
      <c r="V24" s="21" t="s">
        <v>66</v>
      </c>
      <c r="W24" s="49"/>
      <c r="X24" s="54"/>
    </row>
    <row r="25" spans="1:25" ht="20.25" customHeight="1" x14ac:dyDescent="0.15">
      <c r="H25" s="69"/>
      <c r="I25" s="20">
        <v>17</v>
      </c>
      <c r="J25" s="5" t="s">
        <v>20</v>
      </c>
      <c r="K25" s="49"/>
      <c r="L25" s="54"/>
      <c r="M25" s="16">
        <v>6</v>
      </c>
      <c r="N25" s="69"/>
      <c r="O25" s="20">
        <v>40</v>
      </c>
      <c r="P25" s="21" t="s">
        <v>45</v>
      </c>
      <c r="Q25" s="49"/>
      <c r="R25" s="54"/>
      <c r="S25" s="16"/>
      <c r="T25" s="69"/>
      <c r="U25" s="66" t="s">
        <v>4</v>
      </c>
      <c r="V25" s="66"/>
      <c r="W25" s="12">
        <f>SUM(W20:W24)</f>
        <v>0</v>
      </c>
      <c r="X25" s="13">
        <f>SUM(X20:X24)</f>
        <v>0</v>
      </c>
    </row>
    <row r="26" spans="1:25" ht="20.25" customHeight="1" thickBot="1" x14ac:dyDescent="0.2">
      <c r="H26" s="69"/>
      <c r="I26" s="66" t="s">
        <v>4</v>
      </c>
      <c r="J26" s="66"/>
      <c r="K26" s="12">
        <f>SUM(K23:K25)</f>
        <v>0</v>
      </c>
      <c r="L26" s="13">
        <f>SUM(L23:L25)</f>
        <v>0</v>
      </c>
      <c r="N26" s="69"/>
      <c r="O26" s="20">
        <v>41</v>
      </c>
      <c r="P26" s="21" t="s">
        <v>46</v>
      </c>
      <c r="Q26" s="49"/>
      <c r="R26" s="54"/>
      <c r="S26" s="16">
        <v>12</v>
      </c>
      <c r="T26" s="70"/>
      <c r="U26" s="67" t="s">
        <v>5</v>
      </c>
      <c r="V26" s="67"/>
      <c r="W26" s="14">
        <f>W25/Y18</f>
        <v>0</v>
      </c>
      <c r="X26" s="15">
        <f>X25/Y18</f>
        <v>0</v>
      </c>
    </row>
    <row r="27" spans="1:25" ht="20.25" customHeight="1" thickBot="1" x14ac:dyDescent="0.2">
      <c r="H27" s="70"/>
      <c r="I27" s="67" t="s">
        <v>5</v>
      </c>
      <c r="J27" s="67"/>
      <c r="K27" s="14">
        <f>K26/M25</f>
        <v>0</v>
      </c>
      <c r="L27" s="15">
        <f>L26/M25</f>
        <v>0</v>
      </c>
      <c r="N27" s="69"/>
      <c r="O27" s="20">
        <v>42</v>
      </c>
      <c r="P27" s="21" t="s">
        <v>47</v>
      </c>
      <c r="Q27" s="49"/>
      <c r="R27" s="54"/>
      <c r="S27" s="16"/>
    </row>
    <row r="28" spans="1:25" ht="20.25" customHeight="1" x14ac:dyDescent="0.15">
      <c r="H28" s="68" t="s">
        <v>25</v>
      </c>
      <c r="I28" s="22">
        <v>18</v>
      </c>
      <c r="J28" s="26" t="s">
        <v>21</v>
      </c>
      <c r="K28" s="52"/>
      <c r="L28" s="53"/>
      <c r="N28" s="69"/>
      <c r="O28" s="66" t="s">
        <v>4</v>
      </c>
      <c r="P28" s="66"/>
      <c r="Q28" s="12">
        <f>SUM(Q22:Q27)</f>
        <v>0</v>
      </c>
      <c r="R28" s="13">
        <f>SUM(R22:R27)</f>
        <v>0</v>
      </c>
      <c r="S28" s="16"/>
    </row>
    <row r="29" spans="1:25" ht="20.25" customHeight="1" thickBot="1" x14ac:dyDescent="0.2">
      <c r="H29" s="69"/>
      <c r="I29" s="20">
        <v>19</v>
      </c>
      <c r="J29" s="5" t="s">
        <v>22</v>
      </c>
      <c r="K29" s="49"/>
      <c r="L29" s="54"/>
      <c r="N29" s="70"/>
      <c r="O29" s="67" t="s">
        <v>5</v>
      </c>
      <c r="P29" s="67"/>
      <c r="Q29" s="14">
        <f>Q28/S26</f>
        <v>0</v>
      </c>
      <c r="R29" s="15">
        <f>R28/S26</f>
        <v>0</v>
      </c>
      <c r="S29" s="16"/>
    </row>
    <row r="30" spans="1:25" ht="20.25" customHeight="1" x14ac:dyDescent="0.15">
      <c r="H30" s="69"/>
      <c r="I30" s="20">
        <v>20</v>
      </c>
      <c r="J30" s="5" t="s">
        <v>23</v>
      </c>
      <c r="K30" s="49"/>
      <c r="L30" s="54"/>
      <c r="N30" s="68" t="s">
        <v>71</v>
      </c>
      <c r="O30" s="22">
        <v>43</v>
      </c>
      <c r="P30" s="23" t="s">
        <v>48</v>
      </c>
      <c r="Q30" s="52"/>
      <c r="R30" s="53"/>
      <c r="S30" s="16"/>
    </row>
    <row r="31" spans="1:25" ht="20.25" customHeight="1" x14ac:dyDescent="0.15">
      <c r="H31" s="69"/>
      <c r="I31" s="20">
        <v>21</v>
      </c>
      <c r="J31" s="5" t="s">
        <v>24</v>
      </c>
      <c r="K31" s="49"/>
      <c r="L31" s="54"/>
      <c r="M31" s="16">
        <v>8</v>
      </c>
      <c r="N31" s="69"/>
      <c r="O31" s="20">
        <v>44</v>
      </c>
      <c r="P31" s="21" t="s">
        <v>49</v>
      </c>
      <c r="Q31" s="49"/>
      <c r="R31" s="54"/>
      <c r="S31" s="16">
        <v>6</v>
      </c>
    </row>
    <row r="32" spans="1:25" ht="20.25" customHeight="1" x14ac:dyDescent="0.15">
      <c r="H32" s="69"/>
      <c r="I32" s="66" t="s">
        <v>4</v>
      </c>
      <c r="J32" s="66"/>
      <c r="K32" s="12">
        <f>SUM(K28:K31)</f>
        <v>0</v>
      </c>
      <c r="L32" s="13">
        <f>SUM(L28:L31)</f>
        <v>0</v>
      </c>
      <c r="N32" s="69"/>
      <c r="O32" s="20">
        <v>45</v>
      </c>
      <c r="P32" s="21" t="s">
        <v>50</v>
      </c>
      <c r="Q32" s="49"/>
      <c r="R32" s="54"/>
      <c r="S32" s="16"/>
    </row>
    <row r="33" spans="8:19" ht="20.25" customHeight="1" thickBot="1" x14ac:dyDescent="0.2">
      <c r="H33" s="70"/>
      <c r="I33" s="67" t="s">
        <v>5</v>
      </c>
      <c r="J33" s="67"/>
      <c r="K33" s="14">
        <f>K32/M31</f>
        <v>0</v>
      </c>
      <c r="L33" s="15">
        <f>L32/M31</f>
        <v>0</v>
      </c>
      <c r="N33" s="69"/>
      <c r="O33" s="66" t="s">
        <v>4</v>
      </c>
      <c r="P33" s="66"/>
      <c r="Q33" s="12">
        <f>SUM(Q30:Q32)</f>
        <v>0</v>
      </c>
      <c r="R33" s="13">
        <f>SUM(R30:R32)</f>
        <v>0</v>
      </c>
      <c r="S33" s="16"/>
    </row>
    <row r="34" spans="8:19" ht="20.25" customHeight="1" thickBot="1" x14ac:dyDescent="0.2">
      <c r="H34" s="68" t="s">
        <v>29</v>
      </c>
      <c r="I34" s="22">
        <v>22</v>
      </c>
      <c r="J34" s="26" t="s">
        <v>26</v>
      </c>
      <c r="K34" s="52"/>
      <c r="L34" s="53"/>
      <c r="N34" s="70"/>
      <c r="O34" s="67" t="s">
        <v>5</v>
      </c>
      <c r="P34" s="67"/>
      <c r="Q34" s="14">
        <f>Q33/S31</f>
        <v>0</v>
      </c>
      <c r="R34" s="15">
        <f>R33/S31</f>
        <v>0</v>
      </c>
      <c r="S34" s="16"/>
    </row>
    <row r="35" spans="8:19" ht="20.25" customHeight="1" x14ac:dyDescent="0.15">
      <c r="H35" s="69"/>
      <c r="I35" s="20">
        <v>23</v>
      </c>
      <c r="J35" s="5" t="s">
        <v>27</v>
      </c>
      <c r="K35" s="49"/>
      <c r="L35" s="54"/>
      <c r="S35" s="16"/>
    </row>
    <row r="36" spans="8:19" ht="20.25" customHeight="1" x14ac:dyDescent="0.15">
      <c r="H36" s="69"/>
      <c r="I36" s="20">
        <v>24</v>
      </c>
      <c r="J36" s="5" t="s">
        <v>28</v>
      </c>
      <c r="K36" s="49"/>
      <c r="L36" s="54"/>
      <c r="M36" s="16">
        <v>6</v>
      </c>
      <c r="S36" s="16"/>
    </row>
    <row r="37" spans="8:19" ht="20.25" customHeight="1" x14ac:dyDescent="0.15">
      <c r="H37" s="69"/>
      <c r="I37" s="66" t="s">
        <v>4</v>
      </c>
      <c r="J37" s="66"/>
      <c r="K37" s="12">
        <f>SUM(K34:K36)</f>
        <v>0</v>
      </c>
      <c r="L37" s="13">
        <f>SUM(L34:L36)</f>
        <v>0</v>
      </c>
      <c r="S37" s="16">
        <v>8</v>
      </c>
    </row>
    <row r="38" spans="8:19" ht="20.25" customHeight="1" thickBot="1" x14ac:dyDescent="0.2">
      <c r="H38" s="70"/>
      <c r="I38" s="67" t="s">
        <v>5</v>
      </c>
      <c r="J38" s="67"/>
      <c r="K38" s="14">
        <f>K37/M36</f>
        <v>0</v>
      </c>
      <c r="L38" s="15">
        <f>L37/M36</f>
        <v>0</v>
      </c>
      <c r="S38" s="16"/>
    </row>
    <row r="39" spans="8:19" ht="20.25" customHeight="1" x14ac:dyDescent="0.15">
      <c r="S39" s="16"/>
    </row>
  </sheetData>
  <mergeCells count="54">
    <mergeCell ref="A1:B1"/>
    <mergeCell ref="A2:B2"/>
    <mergeCell ref="A3:B3"/>
    <mergeCell ref="A21:B21"/>
    <mergeCell ref="C21:E21"/>
    <mergeCell ref="H1:M1"/>
    <mergeCell ref="N2:O2"/>
    <mergeCell ref="T2:U2"/>
    <mergeCell ref="N16:N21"/>
    <mergeCell ref="N3:N8"/>
    <mergeCell ref="O8:P8"/>
    <mergeCell ref="O14:P14"/>
    <mergeCell ref="O15:P15"/>
    <mergeCell ref="O20:P20"/>
    <mergeCell ref="O21:P21"/>
    <mergeCell ref="I7:J7"/>
    <mergeCell ref="I8:J8"/>
    <mergeCell ref="H3:H8"/>
    <mergeCell ref="H2:I2"/>
    <mergeCell ref="N9:N15"/>
    <mergeCell ref="T3:T8"/>
    <mergeCell ref="O34:P34"/>
    <mergeCell ref="U12:V12"/>
    <mergeCell ref="U13:V13"/>
    <mergeCell ref="U18:V18"/>
    <mergeCell ref="U19:V19"/>
    <mergeCell ref="U25:V25"/>
    <mergeCell ref="T20:T26"/>
    <mergeCell ref="T14:T19"/>
    <mergeCell ref="U7:V7"/>
    <mergeCell ref="U8:V8"/>
    <mergeCell ref="O7:P7"/>
    <mergeCell ref="I32:J32"/>
    <mergeCell ref="I33:J33"/>
    <mergeCell ref="U26:V26"/>
    <mergeCell ref="O28:P28"/>
    <mergeCell ref="O29:P29"/>
    <mergeCell ref="O33:P33"/>
    <mergeCell ref="T9:T13"/>
    <mergeCell ref="I21:J21"/>
    <mergeCell ref="N30:N34"/>
    <mergeCell ref="N22:N29"/>
    <mergeCell ref="I37:J37"/>
    <mergeCell ref="I38:J38"/>
    <mergeCell ref="H34:H38"/>
    <mergeCell ref="I22:J22"/>
    <mergeCell ref="H9:H16"/>
    <mergeCell ref="H17:H22"/>
    <mergeCell ref="I26:J26"/>
    <mergeCell ref="I27:J27"/>
    <mergeCell ref="H23:H27"/>
    <mergeCell ref="I15:J15"/>
    <mergeCell ref="I16:J16"/>
    <mergeCell ref="H28:H33"/>
  </mergeCells>
  <phoneticPr fontId="2"/>
  <pageMargins left="0.7" right="0.7" top="0.75" bottom="0.75" header="0.3" footer="0.3"/>
  <pageSetup paperSize="8" scale="58" orientation="landscape"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記入印刷用</vt:lpstr>
      <vt:lpstr>雛型（昇給）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c:creator>
  <cp:lastModifiedBy>淺野 美鷹</cp:lastModifiedBy>
  <cp:lastPrinted>2021-05-19T09:23:36Z</cp:lastPrinted>
  <dcterms:created xsi:type="dcterms:W3CDTF">2017-09-06T11:45:55Z</dcterms:created>
  <dcterms:modified xsi:type="dcterms:W3CDTF">2021-06-03T10:04:58Z</dcterms:modified>
</cp:coreProperties>
</file>